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SLAVONA\DTP-SLAVONA\vypocty_okna_dvere\therm1832016\UF THERM 1832016\"/>
    </mc:Choice>
  </mc:AlternateContent>
  <bookViews>
    <workbookView xWindow="0" yWindow="0" windowWidth="15165" windowHeight="7560" tabRatio="807"/>
  </bookViews>
  <sheets>
    <sheet name="Tabulka pro PHPP" sheetId="1" r:id="rId1"/>
    <sheet name="SC 92" sheetId="20" r:id="rId2"/>
    <sheet name="SC92-C" sheetId="21" r:id="rId3"/>
    <sheet name="SC92-PLUS" sheetId="22" r:id="rId4"/>
    <sheet name="SC92 BALK. RÁM (18)" sheetId="6" r:id="rId5"/>
    <sheet name="SC92 BALK. PRÁH (19)" sheetId="7" r:id="rId6"/>
    <sheet name="SC92 FIX." sheetId="9" r:id="rId7"/>
    <sheet name="SC92-C FIX" sheetId="8" r:id="rId8"/>
    <sheet name="SC92 PLUS FIX" sheetId="10" r:id="rId9"/>
    <sheet name="SC92 FIX PRÁH" sheetId="11" r:id="rId10"/>
    <sheet name="PRG OKNO" sheetId="23" r:id="rId11"/>
    <sheet name="PROGRESSION PSK RÁM" sheetId="27" r:id="rId12"/>
    <sheet name="PRG FIX KOMBI" sheetId="14" r:id="rId13"/>
    <sheet name="PRG FIX" sheetId="15" r:id="rId14"/>
    <sheet name="PROGRESSION PSK RÁM FIX" sheetId="28" r:id="rId15"/>
    <sheet name="PROGRESSION PSK PRÁH" sheetId="24" r:id="rId16"/>
    <sheet name="PROGRESSION PSK PRÁH FIX" sheetId="25" r:id="rId1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3" i="8" l="1"/>
  <c r="C44" i="9" l="1"/>
  <c r="C44" i="28" l="1"/>
  <c r="C43" i="28"/>
  <c r="D43" i="28" l="1"/>
  <c r="D44" i="27"/>
  <c r="D43" i="27"/>
  <c r="C44" i="27"/>
  <c r="C43" i="27"/>
  <c r="C44" i="25" l="1"/>
  <c r="C43" i="25"/>
  <c r="D44" i="24" l="1"/>
  <c r="D43" i="24"/>
  <c r="C44" i="24"/>
  <c r="C43" i="24"/>
  <c r="D44" i="23" l="1"/>
  <c r="D43" i="23"/>
  <c r="C44" i="23"/>
  <c r="C43" i="23"/>
  <c r="D44" i="22" l="1"/>
  <c r="D43" i="22"/>
  <c r="C44" i="22"/>
  <c r="C43" i="22"/>
  <c r="D44" i="21" l="1"/>
  <c r="D43" i="21"/>
  <c r="C44" i="21"/>
  <c r="C43" i="21"/>
  <c r="D44" i="20"/>
  <c r="C44" i="20"/>
  <c r="D43" i="20"/>
  <c r="C43" i="20"/>
  <c r="D44" i="6" l="1"/>
  <c r="D43" i="6"/>
  <c r="D44" i="15"/>
  <c r="D43" i="15"/>
  <c r="C44" i="15"/>
  <c r="C43" i="15"/>
  <c r="D44" i="14"/>
  <c r="D43" i="14"/>
  <c r="C44" i="14"/>
  <c r="C43" i="14"/>
  <c r="D44" i="11"/>
  <c r="D43" i="11"/>
  <c r="C44" i="11"/>
  <c r="D44" i="10"/>
  <c r="D43" i="10"/>
  <c r="C44" i="10"/>
  <c r="C43" i="10"/>
  <c r="D44" i="9"/>
  <c r="D43" i="9"/>
  <c r="C43" i="9"/>
  <c r="D44" i="8"/>
  <c r="D43" i="8"/>
  <c r="C44" i="8"/>
  <c r="D44" i="7"/>
  <c r="D43" i="7"/>
  <c r="C44" i="7"/>
  <c r="C43" i="7"/>
  <c r="C44" i="6"/>
  <c r="C43" i="6"/>
</calcChain>
</file>

<file path=xl/comments1.xml><?xml version="1.0" encoding="utf-8"?>
<comments xmlns="http://schemas.openxmlformats.org/spreadsheetml/2006/main">
  <authors>
    <author>Passivhaus Institut</author>
  </authors>
  <commentList>
    <comment ref="S4" authorId="0" shapeId="0">
      <text>
        <r>
          <rPr>
            <sz val="10"/>
            <color indexed="8"/>
            <rFont val="Tahoma"/>
            <family val="2"/>
            <charset val="238"/>
          </rPr>
          <t>χ</t>
        </r>
        <r>
          <rPr>
            <vertAlign val="subscript"/>
            <sz val="10"/>
            <color indexed="8"/>
            <rFont val="Tahoma"/>
            <family val="2"/>
            <charset val="238"/>
          </rPr>
          <t xml:space="preserve">NP </t>
        </r>
        <r>
          <rPr>
            <sz val="10"/>
            <color indexed="8"/>
            <rFont val="Tahoma"/>
            <family val="2"/>
            <charset val="238"/>
          </rPr>
          <t>se musí zadat jako tepelný most (vazba) v listu Plochy.
χNP: bodový činitel prostupu tepla přes nosnou podložku umístěnou v příčníku, na kterém je skleněná tabule postavena.
Pokud χNP není znám, uvažuje se s hodnotou 0,040 W/K.
Počet: musí být použity 2 nosné podložky na 1 fasádní pole.
(Podrobněji viz certifikační kritéria pro lehké obvodové pláště, která jsou volně ke stažení na webové stránce PHI).</t>
        </r>
      </text>
    </comment>
    <comment ref="A6" authorId="0" shapeId="0">
      <text>
        <r>
          <rPr>
            <sz val="10"/>
            <color indexed="8"/>
            <rFont val="Tahoma"/>
            <family val="2"/>
            <charset val="238"/>
          </rPr>
          <t>ud: user defined (hodnoty definované uživatelem)</t>
        </r>
      </text>
    </comment>
    <comment ref="A7" authorId="0" shapeId="0">
      <text>
        <r>
          <rPr>
            <sz val="10"/>
            <color indexed="8"/>
            <rFont val="Tahoma"/>
            <family val="2"/>
            <charset val="238"/>
          </rPr>
          <t>ud: user defined (hodnoty definované uživatelem)</t>
        </r>
      </text>
    </comment>
    <comment ref="A8" authorId="0" shapeId="0">
      <text>
        <r>
          <rPr>
            <sz val="10"/>
            <color indexed="8"/>
            <rFont val="Tahoma"/>
            <family val="2"/>
            <charset val="238"/>
          </rPr>
          <t>ud: user defined (hodnoty definované uživatelem)</t>
        </r>
      </text>
    </comment>
    <comment ref="A9" authorId="0" shapeId="0">
      <text>
        <r>
          <rPr>
            <sz val="10"/>
            <color indexed="8"/>
            <rFont val="Tahoma"/>
            <family val="2"/>
            <charset val="238"/>
          </rPr>
          <t>ud: user defined (hodnoty definované uživatelem)</t>
        </r>
      </text>
    </comment>
    <comment ref="A10" authorId="0" shapeId="0">
      <text>
        <r>
          <rPr>
            <sz val="10"/>
            <color indexed="8"/>
            <rFont val="Tahoma"/>
            <family val="2"/>
            <charset val="238"/>
          </rPr>
          <t>ud: user defined (hodnoty definované uživatelem)</t>
        </r>
      </text>
    </comment>
    <comment ref="A11" authorId="0" shapeId="0">
      <text>
        <r>
          <rPr>
            <sz val="10"/>
            <color indexed="8"/>
            <rFont val="Tahoma"/>
            <family val="2"/>
            <charset val="238"/>
          </rPr>
          <t>ud: user defined (hodnoty definované uživatelem)</t>
        </r>
      </text>
    </comment>
    <comment ref="A12" authorId="0" shapeId="0">
      <text>
        <r>
          <rPr>
            <sz val="10"/>
            <color indexed="8"/>
            <rFont val="Tahoma"/>
            <family val="2"/>
            <charset val="238"/>
          </rPr>
          <t>ud: user defined (hodnoty definované uživatelem)</t>
        </r>
      </text>
    </comment>
  </commentList>
</comments>
</file>

<file path=xl/sharedStrings.xml><?xml version="1.0" encoding="utf-8"?>
<sst xmlns="http://schemas.openxmlformats.org/spreadsheetml/2006/main" count="366" uniqueCount="79">
  <si>
    <t>Okenní rámy</t>
  </si>
  <si>
    <r>
      <t>Součinitel U</t>
    </r>
    <r>
      <rPr>
        <b/>
        <vertAlign val="subscript"/>
        <sz val="10"/>
        <rFont val="Arial"/>
        <family val="2"/>
        <charset val="238"/>
      </rPr>
      <t>f</t>
    </r>
  </si>
  <si>
    <t>Šířka rámu</t>
  </si>
  <si>
    <t>Tepelná vazba v zasklívací spáře</t>
  </si>
  <si>
    <t>ID</t>
  </si>
  <si>
    <t>Označení</t>
  </si>
  <si>
    <t>vlevo</t>
  </si>
  <si>
    <t>vpravo</t>
  </si>
  <si>
    <t>dole</t>
  </si>
  <si>
    <t>nahoře</t>
  </si>
  <si>
    <r>
      <t>Y</t>
    </r>
    <r>
      <rPr>
        <b/>
        <vertAlign val="subscript"/>
        <sz val="10"/>
        <rFont val="Arial"/>
        <family val="2"/>
      </rPr>
      <t>zasklení</t>
    </r>
    <r>
      <rPr>
        <b/>
        <sz val="10"/>
        <rFont val="Arial"/>
        <family val="2"/>
      </rPr>
      <t xml:space="preserve">
vlevo</t>
    </r>
  </si>
  <si>
    <r>
      <t>Y</t>
    </r>
    <r>
      <rPr>
        <b/>
        <vertAlign val="subscript"/>
        <sz val="10"/>
        <rFont val="Arial"/>
        <family val="2"/>
      </rPr>
      <t>zasklení</t>
    </r>
    <r>
      <rPr>
        <b/>
        <sz val="10"/>
        <rFont val="Arial"/>
        <family val="2"/>
      </rPr>
      <t xml:space="preserve">
vpravo</t>
    </r>
  </si>
  <si>
    <r>
      <t>Y</t>
    </r>
    <r>
      <rPr>
        <b/>
        <vertAlign val="subscript"/>
        <sz val="10"/>
        <rFont val="Arial"/>
        <family val="2"/>
      </rPr>
      <t>zasklení</t>
    </r>
    <r>
      <rPr>
        <b/>
        <sz val="10"/>
        <rFont val="Arial"/>
        <family val="2"/>
      </rPr>
      <t xml:space="preserve">
dole</t>
    </r>
  </si>
  <si>
    <r>
      <t>Y</t>
    </r>
    <r>
      <rPr>
        <b/>
        <vertAlign val="subscript"/>
        <sz val="10"/>
        <rFont val="Arial"/>
        <family val="2"/>
      </rPr>
      <t>zasklení</t>
    </r>
    <r>
      <rPr>
        <b/>
        <sz val="10"/>
        <rFont val="Arial"/>
        <family val="2"/>
      </rPr>
      <t xml:space="preserve">
nahoře</t>
    </r>
  </si>
  <si>
    <t>W/(m²K)</t>
  </si>
  <si>
    <t>m</t>
  </si>
  <si>
    <t>W/(mK)</t>
  </si>
  <si>
    <t>SC 92 FIXNÍ</t>
  </si>
  <si>
    <t>PROGRESSION FIX. KOMBINOVANÉ</t>
  </si>
  <si>
    <t>PROGRESSION FIX.(JEDEN KUS)</t>
  </si>
  <si>
    <t>SC92 Okno</t>
  </si>
  <si>
    <t>SC92-C Okno</t>
  </si>
  <si>
    <t>SC92-PLUS Okno</t>
  </si>
  <si>
    <t>SC92 BALKON RÁM (018)</t>
  </si>
  <si>
    <t>SC92 BALKON. PRÁH (019)</t>
  </si>
  <si>
    <t>SC92</t>
  </si>
  <si>
    <t>PRG115</t>
  </si>
  <si>
    <t>SC92-C</t>
  </si>
  <si>
    <t>SC92-PLUS</t>
  </si>
  <si>
    <t>SC92_BR</t>
  </si>
  <si>
    <t>SC92_BP</t>
  </si>
  <si>
    <t>SC92_F</t>
  </si>
  <si>
    <t>PRG115_PSK</t>
  </si>
  <si>
    <t>PRG115_F1</t>
  </si>
  <si>
    <t>PRG115_F2</t>
  </si>
  <si>
    <t>SC92_F_C</t>
  </si>
  <si>
    <t>SC92_F_PLUS</t>
  </si>
  <si>
    <t>SC92-C FIXNÍ</t>
  </si>
  <si>
    <t>SC92-PLUS FIXNÍ</t>
  </si>
  <si>
    <r>
      <t xml:space="preserve">Y </t>
    </r>
    <r>
      <rPr>
        <b/>
        <sz val="10"/>
        <rFont val="Calibri"/>
        <family val="2"/>
        <charset val="238"/>
        <scheme val="minor"/>
      </rPr>
      <t>opaque</t>
    </r>
  </si>
  <si>
    <t>W/(Mk)</t>
  </si>
  <si>
    <t>kategorie efektivity dle Passivhaus institutu</t>
  </si>
  <si>
    <t>zařazení</t>
  </si>
  <si>
    <t>SC92_F_PRAH</t>
  </si>
  <si>
    <t>SC92-FIXNÍ S PRAHEM</t>
  </si>
  <si>
    <t>SCHÉMA OKNA</t>
  </si>
  <si>
    <t>PARAPET</t>
  </si>
  <si>
    <t>OSTĚNÍ/NADPRAŽÍ</t>
  </si>
  <si>
    <r>
      <t>Y</t>
    </r>
    <r>
      <rPr>
        <b/>
        <vertAlign val="subscript"/>
        <sz val="10"/>
        <rFont val="Arial"/>
        <family val="2"/>
      </rPr>
      <t>zasklení</t>
    </r>
  </si>
  <si>
    <t>/</t>
  </si>
  <si>
    <t>VYPOČÍTANÉ PARAMETRY</t>
  </si>
  <si>
    <t xml:space="preserve">      VÝSLEDEK TEPELNĚ-TECHNICKÉHO POSOUZENÍ OKNA</t>
  </si>
  <si>
    <t>OKNO PROGRESSION</t>
  </si>
  <si>
    <t>PRG110_PSK_FIX</t>
  </si>
  <si>
    <t>PRG115_PSK_PRAH</t>
  </si>
  <si>
    <t>PRG115_PSK_FIX_PRAH</t>
  </si>
  <si>
    <t xml:space="preserve">PROGRESSION PSK RÁM </t>
  </si>
  <si>
    <t>PROGRESSION PSK PRÁH</t>
  </si>
  <si>
    <t>PROGRESSION PSK FIX RÁM</t>
  </si>
  <si>
    <t>PROGRESSION PSK FIX PRÁH</t>
  </si>
  <si>
    <t>phC</t>
  </si>
  <si>
    <t>PROGRESSION Okno (cert. PHI)</t>
  </si>
  <si>
    <t>phB</t>
  </si>
  <si>
    <t>phA</t>
  </si>
  <si>
    <t>PROGRESSION</t>
  </si>
  <si>
    <t>GRAFICKÉ VÝSTUPY Z PROGRAMU THERM 7.3.2</t>
  </si>
  <si>
    <t>PROGRESSION PSK</t>
  </si>
  <si>
    <t>PROGRESSION FIXNÍ OKNO</t>
  </si>
  <si>
    <t>PROGRESSION  FIXNÍ OKNO</t>
  </si>
  <si>
    <t>PROGRESSION PSK FIX</t>
  </si>
  <si>
    <t xml:space="preserve">SOLID COMFORT SC92 OKNO </t>
  </si>
  <si>
    <t xml:space="preserve">SOLID COMFORT SC92-C OKNO </t>
  </si>
  <si>
    <t xml:space="preserve">SOLID COMFORT SC92 PLUS OKNO </t>
  </si>
  <si>
    <t xml:space="preserve">SOLID COMFORT SC92 BALKONOVÉ DVEŘE S RÁMEM </t>
  </si>
  <si>
    <t>SOLID COMFORT SC92 BALKONOVÉ DVEŘE S PRAHEM</t>
  </si>
  <si>
    <t>SOLID COMFORT SC92 FIXNÍ</t>
  </si>
  <si>
    <t>SOLID COMFORT SC92-C FIXNÍ</t>
  </si>
  <si>
    <t>SOLID COMFORT SC92 PLUS FIXNÍ</t>
  </si>
  <si>
    <t>SOLID COMFORT SC92 FIXNÍ S PRAHEM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</si>
</sst>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6"/>
      <name val="Arial"/>
      <family val="2"/>
    </font>
    <font>
      <b/>
      <sz val="10"/>
      <name val="Arial"/>
      <family val="2"/>
    </font>
    <font>
      <b/>
      <sz val="10"/>
      <name val="Arial"/>
      <family val="2"/>
      <charset val="238"/>
    </font>
    <font>
      <b/>
      <vertAlign val="subscript"/>
      <sz val="10"/>
      <name val="Arial"/>
      <family val="2"/>
      <charset val="238"/>
    </font>
    <font>
      <b/>
      <sz val="10"/>
      <name val="Symbol"/>
      <family val="1"/>
      <charset val="2"/>
    </font>
    <font>
      <b/>
      <vertAlign val="subscript"/>
      <sz val="10"/>
      <name val="Arial"/>
      <family val="2"/>
    </font>
    <font>
      <sz val="10"/>
      <name val="Arial"/>
      <family val="2"/>
    </font>
    <font>
      <sz val="10"/>
      <name val="Helv"/>
    </font>
    <font>
      <b/>
      <sz val="12"/>
      <color indexed="12"/>
      <name val="Courier New"/>
      <family val="3"/>
    </font>
    <font>
      <sz val="10"/>
      <color indexed="8"/>
      <name val="Tahoma"/>
      <family val="2"/>
      <charset val="238"/>
    </font>
    <font>
      <vertAlign val="subscript"/>
      <sz val="10"/>
      <color indexed="8"/>
      <name val="Tahoma"/>
      <family val="2"/>
      <charset val="238"/>
    </font>
    <font>
      <b/>
      <sz val="10"/>
      <name val="Calibri"/>
      <family val="2"/>
      <charset val="238"/>
      <scheme val="minor"/>
    </font>
    <font>
      <b/>
      <sz val="10"/>
      <name val="Calibri Light"/>
      <family val="2"/>
      <charset val="238"/>
      <scheme val="major"/>
    </font>
    <font>
      <b/>
      <sz val="12"/>
      <color theme="1"/>
      <name val="Courier New"/>
      <family val="3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mediumGray">
        <fgColor indexed="44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9" fillId="0" borderId="0"/>
  </cellStyleXfs>
  <cellXfs count="50">
    <xf numFmtId="0" fontId="0" fillId="0" borderId="0" xfId="0"/>
    <xf numFmtId="0" fontId="1" fillId="0" borderId="16" xfId="1" applyFill="1" applyBorder="1" applyAlignment="1" applyProtection="1">
      <alignment horizontal="left" vertical="center"/>
    </xf>
    <xf numFmtId="164" fontId="10" fillId="2" borderId="17" xfId="2" applyNumberFormat="1" applyFont="1" applyFill="1" applyBorder="1" applyAlignment="1" applyProtection="1">
      <alignment horizontal="left" vertical="center"/>
      <protection locked="0"/>
    </xf>
    <xf numFmtId="2" fontId="10" fillId="2" borderId="17" xfId="2" applyNumberFormat="1" applyFont="1" applyFill="1" applyBorder="1" applyAlignment="1" applyProtection="1">
      <alignment horizontal="center" vertical="center"/>
      <protection locked="0"/>
    </xf>
    <xf numFmtId="164" fontId="10" fillId="2" borderId="17" xfId="2" applyNumberFormat="1" applyFont="1" applyFill="1" applyBorder="1" applyAlignment="1" applyProtection="1">
      <alignment horizontal="center" vertical="center"/>
      <protection locked="0"/>
    </xf>
    <xf numFmtId="0" fontId="2" fillId="3" borderId="1" xfId="1" applyNumberFormat="1" applyFont="1" applyFill="1" applyBorder="1" applyAlignment="1" applyProtection="1">
      <alignment horizontal="left" vertical="center"/>
    </xf>
    <xf numFmtId="0" fontId="2" fillId="3" borderId="2" xfId="0" applyNumberFormat="1" applyFont="1" applyFill="1" applyBorder="1" applyAlignment="1" applyProtection="1">
      <alignment horizontal="left" vertical="center"/>
    </xf>
    <xf numFmtId="0" fontId="3" fillId="3" borderId="3" xfId="0" applyNumberFormat="1" applyFont="1" applyFill="1" applyBorder="1" applyAlignment="1" applyProtection="1">
      <alignment horizontal="center" vertical="center" wrapText="1"/>
    </xf>
    <xf numFmtId="0" fontId="3" fillId="3" borderId="4" xfId="0" applyNumberFormat="1" applyFont="1" applyFill="1" applyBorder="1" applyAlignment="1" applyProtection="1">
      <alignment horizontal="center" vertical="center" wrapText="1"/>
    </xf>
    <xf numFmtId="0" fontId="3" fillId="3" borderId="5" xfId="0" applyNumberFormat="1" applyFont="1" applyFill="1" applyBorder="1" applyAlignment="1" applyProtection="1">
      <alignment horizontal="centerContinuous" vertical="center" wrapText="1"/>
    </xf>
    <xf numFmtId="0" fontId="3" fillId="3" borderId="6" xfId="0" applyNumberFormat="1" applyFont="1" applyFill="1" applyBorder="1" applyAlignment="1" applyProtection="1">
      <alignment horizontal="centerContinuous" vertical="center" wrapText="1"/>
    </xf>
    <xf numFmtId="0" fontId="3" fillId="3" borderId="7" xfId="0" applyNumberFormat="1" applyFont="1" applyFill="1" applyBorder="1" applyAlignment="1" applyProtection="1">
      <alignment horizontal="centerContinuous" vertical="center" wrapText="1"/>
    </xf>
    <xf numFmtId="0" fontId="3" fillId="3" borderId="8" xfId="0" applyNumberFormat="1" applyFont="1" applyFill="1" applyBorder="1" applyAlignment="1" applyProtection="1">
      <alignment horizontal="center" vertical="center" wrapText="1"/>
    </xf>
    <xf numFmtId="0" fontId="3" fillId="3" borderId="9" xfId="0" applyNumberFormat="1" applyFont="1" applyFill="1" applyBorder="1" applyAlignment="1" applyProtection="1">
      <alignment horizontal="right" vertical="center" wrapText="1"/>
    </xf>
    <xf numFmtId="0" fontId="4" fillId="3" borderId="10" xfId="1" applyNumberFormat="1" applyFont="1" applyFill="1" applyBorder="1" applyAlignment="1" applyProtection="1">
      <alignment horizontal="centerContinuous" vertical="center" wrapText="1"/>
    </xf>
    <xf numFmtId="0" fontId="3" fillId="3" borderId="10" xfId="0" applyNumberFormat="1" applyFont="1" applyFill="1" applyBorder="1" applyAlignment="1" applyProtection="1">
      <alignment horizontal="centerContinuous" vertical="center" wrapText="1"/>
    </xf>
    <xf numFmtId="0" fontId="3" fillId="3" borderId="10" xfId="1" applyNumberFormat="1" applyFont="1" applyFill="1" applyBorder="1" applyAlignment="1" applyProtection="1">
      <alignment horizontal="centerContinuous" vertical="center" wrapText="1"/>
    </xf>
    <xf numFmtId="0" fontId="3" fillId="3" borderId="11" xfId="0" applyNumberFormat="1" applyFont="1" applyFill="1" applyBorder="1" applyAlignment="1" applyProtection="1">
      <alignment horizontal="centerContinuous" vertical="center"/>
    </xf>
    <xf numFmtId="0" fontId="3" fillId="3" borderId="13" xfId="1" applyNumberFormat="1" applyFont="1" applyFill="1" applyBorder="1" applyAlignment="1" applyProtection="1">
      <alignment horizontal="center" vertical="center" wrapText="1"/>
    </xf>
    <xf numFmtId="0" fontId="3" fillId="3" borderId="14" xfId="1" applyNumberFormat="1" applyFont="1" applyFill="1" applyBorder="1" applyAlignment="1" applyProtection="1">
      <alignment horizontal="center" vertical="center" wrapText="1"/>
    </xf>
    <xf numFmtId="0" fontId="6" fillId="3" borderId="14" xfId="1" applyNumberFormat="1" applyFont="1" applyFill="1" applyBorder="1" applyAlignment="1" applyProtection="1">
      <alignment horizontal="center" vertical="center" wrapText="1"/>
    </xf>
    <xf numFmtId="0" fontId="3" fillId="3" borderId="13" xfId="0" applyNumberFormat="1" applyFont="1" applyFill="1" applyBorder="1" applyAlignment="1" applyProtection="1">
      <alignment horizontal="center" vertical="center" wrapText="1"/>
    </xf>
    <xf numFmtId="0" fontId="8" fillId="3" borderId="15" xfId="0" applyNumberFormat="1" applyFont="1" applyFill="1" applyBorder="1" applyAlignment="1" applyProtection="1">
      <alignment horizontal="center" vertical="center" wrapText="1"/>
    </xf>
    <xf numFmtId="0" fontId="8" fillId="3" borderId="15" xfId="0" applyNumberFormat="1" applyFont="1" applyFill="1" applyBorder="1" applyAlignment="1" applyProtection="1">
      <alignment horizontal="centerContinuous" vertical="center" wrapText="1"/>
    </xf>
    <xf numFmtId="0" fontId="3" fillId="3" borderId="12" xfId="0" applyNumberFormat="1" applyFont="1" applyFill="1" applyBorder="1" applyAlignment="1" applyProtection="1">
      <alignment horizontal="centerContinuous" vertical="center" wrapText="1"/>
    </xf>
    <xf numFmtId="0" fontId="3" fillId="3" borderId="11" xfId="0" applyNumberFormat="1" applyFont="1" applyFill="1" applyBorder="1" applyAlignment="1" applyProtection="1">
      <alignment horizontal="center" vertical="center" wrapText="1"/>
    </xf>
    <xf numFmtId="0" fontId="3" fillId="3" borderId="10" xfId="1" applyNumberFormat="1" applyFont="1" applyFill="1" applyBorder="1" applyAlignment="1" applyProtection="1">
      <alignment horizontal="left" vertical="center"/>
    </xf>
    <xf numFmtId="0" fontId="8" fillId="3" borderId="14" xfId="0" applyNumberFormat="1" applyFont="1" applyFill="1" applyBorder="1" applyAlignment="1" applyProtection="1">
      <alignment horizontal="centerContinuous" vertical="center" wrapText="1"/>
    </xf>
    <xf numFmtId="0" fontId="4" fillId="3" borderId="14" xfId="1" applyNumberFormat="1" applyFont="1" applyFill="1" applyBorder="1" applyAlignment="1" applyProtection="1">
      <alignment horizontal="centerContinuous" vertical="center" wrapText="1"/>
    </xf>
    <xf numFmtId="0" fontId="14" fillId="3" borderId="14" xfId="1" applyNumberFormat="1" applyFont="1" applyFill="1" applyBorder="1" applyAlignment="1" applyProtection="1">
      <alignment horizontal="center" vertical="center" wrapText="1"/>
    </xf>
    <xf numFmtId="164" fontId="10" fillId="2" borderId="14" xfId="2" applyNumberFormat="1" applyFont="1" applyFill="1" applyBorder="1" applyAlignment="1" applyProtection="1">
      <alignment horizontal="left" vertical="center"/>
      <protection locked="0"/>
    </xf>
    <xf numFmtId="164" fontId="15" fillId="2" borderId="17" xfId="2" applyNumberFormat="1" applyFont="1" applyFill="1" applyBorder="1" applyAlignment="1" applyProtection="1">
      <alignment horizontal="left" vertical="center"/>
      <protection locked="0"/>
    </xf>
    <xf numFmtId="2" fontId="15" fillId="2" borderId="17" xfId="2" applyNumberFormat="1" applyFont="1" applyFill="1" applyBorder="1" applyAlignment="1" applyProtection="1">
      <alignment horizontal="center" vertical="center"/>
      <protection locked="0"/>
    </xf>
    <xf numFmtId="164" fontId="15" fillId="2" borderId="17" xfId="2" applyNumberFormat="1" applyFont="1" applyFill="1" applyBorder="1" applyAlignment="1" applyProtection="1">
      <alignment horizontal="center" vertical="center"/>
      <protection locked="0"/>
    </xf>
    <xf numFmtId="164" fontId="10" fillId="2" borderId="14" xfId="2" applyNumberFormat="1" applyFont="1" applyFill="1" applyBorder="1" applyAlignment="1" applyProtection="1">
      <alignment horizontal="left" vertical="center"/>
      <protection locked="0"/>
    </xf>
    <xf numFmtId="164" fontId="10" fillId="2" borderId="14" xfId="2" applyNumberFormat="1" applyFont="1" applyFill="1" applyBorder="1" applyAlignment="1" applyProtection="1">
      <alignment horizontal="left" vertical="center"/>
      <protection locked="0"/>
    </xf>
    <xf numFmtId="164" fontId="10" fillId="2" borderId="14" xfId="2" applyNumberFormat="1" applyFont="1" applyFill="1" applyBorder="1" applyAlignment="1" applyProtection="1">
      <alignment horizontal="left" vertical="center"/>
      <protection locked="0"/>
    </xf>
    <xf numFmtId="0" fontId="8" fillId="3" borderId="14" xfId="0" applyNumberFormat="1" applyFont="1" applyFill="1" applyBorder="1" applyAlignment="1" applyProtection="1">
      <alignment horizontal="left" vertical="center" wrapText="1"/>
    </xf>
    <xf numFmtId="0" fontId="8" fillId="3" borderId="14" xfId="0" applyNumberFormat="1" applyFont="1" applyFill="1" applyBorder="1" applyAlignment="1" applyProtection="1">
      <alignment horizontal="center" vertical="center" wrapText="1"/>
    </xf>
    <xf numFmtId="164" fontId="10" fillId="2" borderId="14" xfId="2" applyNumberFormat="1" applyFont="1" applyFill="1" applyBorder="1" applyAlignment="1" applyProtection="1">
      <alignment horizontal="left" vertical="center"/>
      <protection locked="0"/>
    </xf>
    <xf numFmtId="0" fontId="0" fillId="0" borderId="14" xfId="0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3" borderId="15" xfId="0" applyNumberFormat="1" applyFont="1" applyFill="1" applyBorder="1" applyAlignment="1" applyProtection="1">
      <alignment horizontal="center" vertical="center" wrapText="1"/>
    </xf>
    <xf numFmtId="0" fontId="0" fillId="0" borderId="18" xfId="0" applyBorder="1" applyAlignment="1"/>
  </cellXfs>
  <cellStyles count="3">
    <cellStyle name="Normální" xfId="0" builtinId="0"/>
    <cellStyle name="Normální 2" xfId="1"/>
    <cellStyle name="Standard_HWB Kurzverf. Formular (2)" xfId="2"/>
  </cellStyles>
  <dxfs count="60"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  <dxf>
      <font>
        <color rgb="FFFF0000"/>
      </font>
      <fill>
        <patternFill>
          <fgColor rgb="FFFFC8BD"/>
          <bgColor rgb="FFFFA7C4"/>
        </patternFill>
      </fill>
    </dxf>
    <dxf>
      <font>
        <color theme="5" tint="-0.499984740745262"/>
      </font>
      <fill>
        <patternFill>
          <bgColor rgb="FFFFCF37"/>
        </patternFill>
      </fill>
    </dxf>
    <dxf>
      <font>
        <color rgb="FF00B05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CF37"/>
      <color rgb="FFEB6E19"/>
      <color rgb="FFFFA7C4"/>
      <color rgb="FFFFC8BD"/>
      <color rgb="FFFF6699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51956</xdr:colOff>
      <xdr:row>4</xdr:row>
      <xdr:rowOff>73269</xdr:rowOff>
    </xdr:from>
    <xdr:to>
      <xdr:col>6</xdr:col>
      <xdr:colOff>626120</xdr:colOff>
      <xdr:row>20</xdr:row>
      <xdr:rowOff>28537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782" t="10585" r="16383" b="4530"/>
        <a:stretch>
          <a:fillRect/>
        </a:stretch>
      </xdr:blipFill>
      <xdr:spPr bwMode="auto">
        <a:xfrm>
          <a:off x="709181" y="835269"/>
          <a:ext cx="4593714" cy="30032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146539</xdr:colOff>
      <xdr:row>26</xdr:row>
      <xdr:rowOff>21980</xdr:rowOff>
    </xdr:from>
    <xdr:to>
      <xdr:col>7</xdr:col>
      <xdr:colOff>467324</xdr:colOff>
      <xdr:row>35</xdr:row>
      <xdr:rowOff>161191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279" t="28804" r="10489" b="27265"/>
        <a:stretch>
          <a:fillRect/>
        </a:stretch>
      </xdr:blipFill>
      <xdr:spPr bwMode="auto">
        <a:xfrm>
          <a:off x="146539" y="4974980"/>
          <a:ext cx="5654785" cy="18537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637445</xdr:colOff>
      <xdr:row>4</xdr:row>
      <xdr:rowOff>95249</xdr:rowOff>
    </xdr:from>
    <xdr:to>
      <xdr:col>7</xdr:col>
      <xdr:colOff>88832</xdr:colOff>
      <xdr:row>22</xdr:row>
      <xdr:rowOff>153864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853" t="15030" r="14025" b="17421"/>
        <a:stretch>
          <a:fillRect/>
        </a:stretch>
      </xdr:blipFill>
      <xdr:spPr bwMode="auto">
        <a:xfrm>
          <a:off x="637445" y="857249"/>
          <a:ext cx="4785387" cy="34876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36634</xdr:colOff>
      <xdr:row>27</xdr:row>
      <xdr:rowOff>36632</xdr:rowOff>
    </xdr:from>
    <xdr:to>
      <xdr:col>7</xdr:col>
      <xdr:colOff>557073</xdr:colOff>
      <xdr:row>36</xdr:row>
      <xdr:rowOff>117229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797" t="27391" r="6609" b="27017"/>
        <a:stretch>
          <a:fillRect/>
        </a:stretch>
      </xdr:blipFill>
      <xdr:spPr bwMode="auto">
        <a:xfrm>
          <a:off x="36634" y="5180132"/>
          <a:ext cx="5861766" cy="17950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337040</xdr:colOff>
      <xdr:row>5</xdr:row>
      <xdr:rowOff>58615</xdr:rowOff>
    </xdr:from>
    <xdr:to>
      <xdr:col>7</xdr:col>
      <xdr:colOff>322385</xdr:colOff>
      <xdr:row>21</xdr:row>
      <xdr:rowOff>84615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75" t="16482" r="7264" b="17677"/>
        <a:stretch>
          <a:fillRect/>
        </a:stretch>
      </xdr:blipFill>
      <xdr:spPr bwMode="auto">
        <a:xfrm>
          <a:off x="337040" y="1011115"/>
          <a:ext cx="5326672" cy="307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212481</xdr:colOff>
      <xdr:row>27</xdr:row>
      <xdr:rowOff>8778</xdr:rowOff>
    </xdr:from>
    <xdr:to>
      <xdr:col>7</xdr:col>
      <xdr:colOff>444485</xdr:colOff>
      <xdr:row>35</xdr:row>
      <xdr:rowOff>29307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754" t="30999" r="8080" b="26473"/>
        <a:stretch>
          <a:fillRect/>
        </a:stretch>
      </xdr:blipFill>
      <xdr:spPr bwMode="auto">
        <a:xfrm>
          <a:off x="212481" y="5152278"/>
          <a:ext cx="5573331" cy="1544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637445</xdr:colOff>
      <xdr:row>4</xdr:row>
      <xdr:rowOff>95249</xdr:rowOff>
    </xdr:from>
    <xdr:to>
      <xdr:col>7</xdr:col>
      <xdr:colOff>88832</xdr:colOff>
      <xdr:row>22</xdr:row>
      <xdr:rowOff>153864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853" t="15030" r="14025" b="17421"/>
        <a:stretch>
          <a:fillRect/>
        </a:stretch>
      </xdr:blipFill>
      <xdr:spPr bwMode="auto">
        <a:xfrm>
          <a:off x="637445" y="857249"/>
          <a:ext cx="4792714" cy="34876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139212</xdr:colOff>
      <xdr:row>26</xdr:row>
      <xdr:rowOff>73269</xdr:rowOff>
    </xdr:from>
    <xdr:to>
      <xdr:col>7</xdr:col>
      <xdr:colOff>146539</xdr:colOff>
      <xdr:row>35</xdr:row>
      <xdr:rowOff>72522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301" t="45858" r="20211" b="13920"/>
        <a:stretch>
          <a:fillRect/>
        </a:stretch>
      </xdr:blipFill>
      <xdr:spPr bwMode="auto">
        <a:xfrm>
          <a:off x="139212" y="5026269"/>
          <a:ext cx="5348654" cy="17137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21980</xdr:colOff>
      <xdr:row>4</xdr:row>
      <xdr:rowOff>95250</xdr:rowOff>
    </xdr:from>
    <xdr:to>
      <xdr:col>7</xdr:col>
      <xdr:colOff>132790</xdr:colOff>
      <xdr:row>22</xdr:row>
      <xdr:rowOff>153865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853" t="15030" r="14025" b="17421"/>
        <a:stretch>
          <a:fillRect/>
        </a:stretch>
      </xdr:blipFill>
      <xdr:spPr bwMode="auto">
        <a:xfrm>
          <a:off x="681403" y="857250"/>
          <a:ext cx="4792714" cy="34876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14656</xdr:colOff>
      <xdr:row>26</xdr:row>
      <xdr:rowOff>64730</xdr:rowOff>
    </xdr:from>
    <xdr:to>
      <xdr:col>7</xdr:col>
      <xdr:colOff>600121</xdr:colOff>
      <xdr:row>35</xdr:row>
      <xdr:rowOff>73269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0885" t="36294" r="15224" b="25448"/>
        <a:stretch>
          <a:fillRect/>
        </a:stretch>
      </xdr:blipFill>
      <xdr:spPr bwMode="auto">
        <a:xfrm>
          <a:off x="14656" y="5017730"/>
          <a:ext cx="5926792" cy="17230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337040</xdr:colOff>
      <xdr:row>5</xdr:row>
      <xdr:rowOff>58615</xdr:rowOff>
    </xdr:from>
    <xdr:to>
      <xdr:col>7</xdr:col>
      <xdr:colOff>322385</xdr:colOff>
      <xdr:row>21</xdr:row>
      <xdr:rowOff>84615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75" t="16482" r="7264" b="17677"/>
        <a:stretch>
          <a:fillRect/>
        </a:stretch>
      </xdr:blipFill>
      <xdr:spPr bwMode="auto">
        <a:xfrm>
          <a:off x="337040" y="1011115"/>
          <a:ext cx="5319345" cy="307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27</xdr:row>
      <xdr:rowOff>1</xdr:rowOff>
    </xdr:from>
    <xdr:to>
      <xdr:col>7</xdr:col>
      <xdr:colOff>454269</xdr:colOff>
      <xdr:row>36</xdr:row>
      <xdr:rowOff>42687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480" t="31170" r="20499" b="33134"/>
        <a:stretch>
          <a:fillRect/>
        </a:stretch>
      </xdr:blipFill>
      <xdr:spPr bwMode="auto">
        <a:xfrm>
          <a:off x="95250" y="5143501"/>
          <a:ext cx="5700346" cy="17571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175846</xdr:colOff>
      <xdr:row>27</xdr:row>
      <xdr:rowOff>117231</xdr:rowOff>
    </xdr:from>
    <xdr:to>
      <xdr:col>7</xdr:col>
      <xdr:colOff>463242</xdr:colOff>
      <xdr:row>35</xdr:row>
      <xdr:rowOff>161192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494" t="32792" r="2661" b="20154"/>
        <a:stretch>
          <a:fillRect/>
        </a:stretch>
      </xdr:blipFill>
      <xdr:spPr bwMode="auto">
        <a:xfrm>
          <a:off x="175846" y="5260731"/>
          <a:ext cx="5628723" cy="15679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58615</xdr:colOff>
      <xdr:row>4</xdr:row>
      <xdr:rowOff>161192</xdr:rowOff>
    </xdr:from>
    <xdr:to>
      <xdr:col>7</xdr:col>
      <xdr:colOff>546941</xdr:colOff>
      <xdr:row>21</xdr:row>
      <xdr:rowOff>175846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8530" t="13578" r="7025" b="22374"/>
        <a:stretch>
          <a:fillRect/>
        </a:stretch>
      </xdr:blipFill>
      <xdr:spPr bwMode="auto">
        <a:xfrm>
          <a:off x="58615" y="923192"/>
          <a:ext cx="5829653" cy="3253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58615</xdr:colOff>
      <xdr:row>4</xdr:row>
      <xdr:rowOff>161192</xdr:rowOff>
    </xdr:from>
    <xdr:to>
      <xdr:col>7</xdr:col>
      <xdr:colOff>546941</xdr:colOff>
      <xdr:row>21</xdr:row>
      <xdr:rowOff>175846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530" t="13578" r="7025" b="22374"/>
        <a:stretch>
          <a:fillRect/>
        </a:stretch>
      </xdr:blipFill>
      <xdr:spPr bwMode="auto">
        <a:xfrm>
          <a:off x="58615" y="923192"/>
          <a:ext cx="5822326" cy="3253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124557</xdr:colOff>
      <xdr:row>26</xdr:row>
      <xdr:rowOff>172837</xdr:rowOff>
    </xdr:from>
    <xdr:to>
      <xdr:col>7</xdr:col>
      <xdr:colOff>503693</xdr:colOff>
      <xdr:row>35</xdr:row>
      <xdr:rowOff>153864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096" t="30828" r="22369" b="31939"/>
        <a:stretch>
          <a:fillRect/>
        </a:stretch>
      </xdr:blipFill>
      <xdr:spPr bwMode="auto">
        <a:xfrm>
          <a:off x="124557" y="5125837"/>
          <a:ext cx="5720463" cy="16955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51956</xdr:colOff>
      <xdr:row>4</xdr:row>
      <xdr:rowOff>73269</xdr:rowOff>
    </xdr:from>
    <xdr:to>
      <xdr:col>6</xdr:col>
      <xdr:colOff>626120</xdr:colOff>
      <xdr:row>20</xdr:row>
      <xdr:rowOff>28537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782" t="10585" r="16383" b="4530"/>
        <a:stretch>
          <a:fillRect/>
        </a:stretch>
      </xdr:blipFill>
      <xdr:spPr bwMode="auto">
        <a:xfrm>
          <a:off x="709181" y="835269"/>
          <a:ext cx="4593714" cy="30032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26</xdr:row>
      <xdr:rowOff>73270</xdr:rowOff>
    </xdr:from>
    <xdr:to>
      <xdr:col>7</xdr:col>
      <xdr:colOff>12640</xdr:colOff>
      <xdr:row>35</xdr:row>
      <xdr:rowOff>109904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0645" t="30924" r="14553" b="23031"/>
        <a:stretch>
          <a:fillRect/>
        </a:stretch>
      </xdr:blipFill>
      <xdr:spPr bwMode="auto">
        <a:xfrm>
          <a:off x="285750" y="5026270"/>
          <a:ext cx="5068217" cy="17511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51956</xdr:colOff>
      <xdr:row>4</xdr:row>
      <xdr:rowOff>73269</xdr:rowOff>
    </xdr:from>
    <xdr:to>
      <xdr:col>6</xdr:col>
      <xdr:colOff>626120</xdr:colOff>
      <xdr:row>20</xdr:row>
      <xdr:rowOff>28537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782" t="10585" r="16383" b="4530"/>
        <a:stretch>
          <a:fillRect/>
        </a:stretch>
      </xdr:blipFill>
      <xdr:spPr bwMode="auto">
        <a:xfrm>
          <a:off x="709181" y="835269"/>
          <a:ext cx="4593714" cy="30032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26</xdr:row>
      <xdr:rowOff>73270</xdr:rowOff>
    </xdr:from>
    <xdr:to>
      <xdr:col>7</xdr:col>
      <xdr:colOff>12640</xdr:colOff>
      <xdr:row>35</xdr:row>
      <xdr:rowOff>109904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0645" t="30924" r="14553" b="23031"/>
        <a:stretch>
          <a:fillRect/>
        </a:stretch>
      </xdr:blipFill>
      <xdr:spPr bwMode="auto">
        <a:xfrm>
          <a:off x="285750" y="5026270"/>
          <a:ext cx="5060890" cy="17511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51956</xdr:colOff>
      <xdr:row>4</xdr:row>
      <xdr:rowOff>73269</xdr:rowOff>
    </xdr:from>
    <xdr:to>
      <xdr:col>6</xdr:col>
      <xdr:colOff>626120</xdr:colOff>
      <xdr:row>20</xdr:row>
      <xdr:rowOff>28537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782" t="10585" r="16383" b="4530"/>
        <a:stretch>
          <a:fillRect/>
        </a:stretch>
      </xdr:blipFill>
      <xdr:spPr bwMode="auto">
        <a:xfrm>
          <a:off x="709181" y="835269"/>
          <a:ext cx="4593714" cy="30032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146539</xdr:colOff>
      <xdr:row>26</xdr:row>
      <xdr:rowOff>21980</xdr:rowOff>
    </xdr:from>
    <xdr:to>
      <xdr:col>7</xdr:col>
      <xdr:colOff>467324</xdr:colOff>
      <xdr:row>35</xdr:row>
      <xdr:rowOff>161191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279" t="28804" r="10489" b="27265"/>
        <a:stretch>
          <a:fillRect/>
        </a:stretch>
      </xdr:blipFill>
      <xdr:spPr bwMode="auto">
        <a:xfrm>
          <a:off x="146539" y="4974980"/>
          <a:ext cx="5654785" cy="18537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622790</xdr:colOff>
      <xdr:row>4</xdr:row>
      <xdr:rowOff>51289</xdr:rowOff>
    </xdr:from>
    <xdr:to>
      <xdr:col>7</xdr:col>
      <xdr:colOff>11530</xdr:colOff>
      <xdr:row>22</xdr:row>
      <xdr:rowOff>117232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805" t="15884" r="16615" b="18873"/>
        <a:stretch>
          <a:fillRect/>
        </a:stretch>
      </xdr:blipFill>
      <xdr:spPr bwMode="auto">
        <a:xfrm>
          <a:off x="622790" y="813289"/>
          <a:ext cx="4730067" cy="34949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55477</xdr:colOff>
      <xdr:row>26</xdr:row>
      <xdr:rowOff>36634</xdr:rowOff>
    </xdr:from>
    <xdr:to>
      <xdr:col>7</xdr:col>
      <xdr:colOff>581364</xdr:colOff>
      <xdr:row>37</xdr:row>
      <xdr:rowOff>139211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0261" t="31661" r="23663" b="24253"/>
        <a:stretch>
          <a:fillRect/>
        </a:stretch>
      </xdr:blipFill>
      <xdr:spPr bwMode="auto">
        <a:xfrm>
          <a:off x="55477" y="4989634"/>
          <a:ext cx="5867214" cy="21980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644769</xdr:colOff>
      <xdr:row>4</xdr:row>
      <xdr:rowOff>124556</xdr:rowOff>
    </xdr:from>
    <xdr:to>
      <xdr:col>7</xdr:col>
      <xdr:colOff>109902</xdr:colOff>
      <xdr:row>22</xdr:row>
      <xdr:rowOff>66320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565" t="16055" r="14745" b="19385"/>
        <a:stretch>
          <a:fillRect/>
        </a:stretch>
      </xdr:blipFill>
      <xdr:spPr bwMode="auto">
        <a:xfrm>
          <a:off x="644769" y="886556"/>
          <a:ext cx="4806460" cy="33707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</xdr:row>
      <xdr:rowOff>175847</xdr:rowOff>
    </xdr:from>
    <xdr:to>
      <xdr:col>7</xdr:col>
      <xdr:colOff>605120</xdr:colOff>
      <xdr:row>35</xdr:row>
      <xdr:rowOff>146539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3858" t="27327" r="21170" b="39880"/>
        <a:stretch>
          <a:fillRect/>
        </a:stretch>
      </xdr:blipFill>
      <xdr:spPr bwMode="auto">
        <a:xfrm>
          <a:off x="0" y="5128847"/>
          <a:ext cx="5946447" cy="16851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43962</xdr:colOff>
      <xdr:row>27</xdr:row>
      <xdr:rowOff>14654</xdr:rowOff>
    </xdr:from>
    <xdr:to>
      <xdr:col>7</xdr:col>
      <xdr:colOff>644770</xdr:colOff>
      <xdr:row>34</xdr:row>
      <xdr:rowOff>165609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0741" t="26900" r="23232" b="43723"/>
        <a:stretch>
          <a:fillRect/>
        </a:stretch>
      </xdr:blipFill>
      <xdr:spPr bwMode="auto">
        <a:xfrm>
          <a:off x="43962" y="5158154"/>
          <a:ext cx="5942135" cy="14844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505561</xdr:colOff>
      <xdr:row>4</xdr:row>
      <xdr:rowOff>161193</xdr:rowOff>
    </xdr:from>
    <xdr:to>
      <xdr:col>6</xdr:col>
      <xdr:colOff>630117</xdr:colOff>
      <xdr:row>22</xdr:row>
      <xdr:rowOff>102957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3565" t="16055" r="14745" b="19385"/>
        <a:stretch>
          <a:fillRect/>
        </a:stretch>
      </xdr:blipFill>
      <xdr:spPr bwMode="auto">
        <a:xfrm>
          <a:off x="505561" y="923193"/>
          <a:ext cx="4806460" cy="33707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644769</xdr:colOff>
      <xdr:row>4</xdr:row>
      <xdr:rowOff>124558</xdr:rowOff>
    </xdr:from>
    <xdr:to>
      <xdr:col>7</xdr:col>
      <xdr:colOff>109902</xdr:colOff>
      <xdr:row>22</xdr:row>
      <xdr:rowOff>66322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3565" t="16055" r="14745" b="19385"/>
        <a:stretch>
          <a:fillRect/>
        </a:stretch>
      </xdr:blipFill>
      <xdr:spPr bwMode="auto">
        <a:xfrm>
          <a:off x="644769" y="886558"/>
          <a:ext cx="4806460" cy="33707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87923</xdr:colOff>
      <xdr:row>26</xdr:row>
      <xdr:rowOff>80596</xdr:rowOff>
    </xdr:from>
    <xdr:to>
      <xdr:col>7</xdr:col>
      <xdr:colOff>571501</xdr:colOff>
      <xdr:row>35</xdr:row>
      <xdr:rowOff>115304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001" t="37746" r="21650" b="27839"/>
        <a:stretch>
          <a:fillRect/>
        </a:stretch>
      </xdr:blipFill>
      <xdr:spPr bwMode="auto">
        <a:xfrm>
          <a:off x="87923" y="5033596"/>
          <a:ext cx="5824905" cy="17492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271096</xdr:colOff>
      <xdr:row>26</xdr:row>
      <xdr:rowOff>43961</xdr:rowOff>
    </xdr:from>
    <xdr:to>
      <xdr:col>7</xdr:col>
      <xdr:colOff>520984</xdr:colOff>
      <xdr:row>38</xdr:row>
      <xdr:rowOff>80596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543" t="27412" r="19971" b="25619"/>
        <a:stretch>
          <a:fillRect/>
        </a:stretch>
      </xdr:blipFill>
      <xdr:spPr bwMode="auto">
        <a:xfrm>
          <a:off x="271096" y="4996961"/>
          <a:ext cx="5591215" cy="2322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644772</xdr:colOff>
      <xdr:row>4</xdr:row>
      <xdr:rowOff>86645</xdr:rowOff>
    </xdr:from>
    <xdr:to>
      <xdr:col>7</xdr:col>
      <xdr:colOff>7328</xdr:colOff>
      <xdr:row>22</xdr:row>
      <xdr:rowOff>43016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3709" t="16225" r="15656" b="18873"/>
        <a:stretch>
          <a:fillRect/>
        </a:stretch>
      </xdr:blipFill>
      <xdr:spPr bwMode="auto">
        <a:xfrm>
          <a:off x="644772" y="848645"/>
          <a:ext cx="4703883" cy="33853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9" tint="-0.249977111117893"/>
  </sheetPr>
  <dimension ref="A1:S24"/>
  <sheetViews>
    <sheetView tabSelected="1" workbookViewId="0">
      <selection activeCell="B25" sqref="B25"/>
    </sheetView>
  </sheetViews>
  <sheetFormatPr defaultRowHeight="15" x14ac:dyDescent="0.25"/>
  <cols>
    <col min="1" max="1" width="23" bestFit="1" customWidth="1"/>
    <col min="2" max="2" width="48.28515625" bestFit="1" customWidth="1"/>
    <col min="3" max="3" width="8" bestFit="1" customWidth="1"/>
    <col min="4" max="4" width="8.42578125" bestFit="1" customWidth="1"/>
    <col min="5" max="6" width="8" bestFit="1" customWidth="1"/>
    <col min="7" max="13" width="8.42578125" bestFit="1" customWidth="1"/>
    <col min="14" max="14" width="8.42578125" customWidth="1"/>
    <col min="15" max="18" width="8.42578125" bestFit="1" customWidth="1"/>
    <col min="19" max="19" width="19.7109375" bestFit="1" customWidth="1"/>
  </cols>
  <sheetData>
    <row r="1" spans="1:19" ht="21" thickTop="1" x14ac:dyDescent="0.25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9" x14ac:dyDescent="0.25">
      <c r="A2" s="7"/>
      <c r="B2" s="8"/>
      <c r="C2" s="9"/>
      <c r="D2" s="10"/>
      <c r="E2" s="10"/>
      <c r="F2" s="11"/>
      <c r="G2" s="9"/>
      <c r="H2" s="10"/>
      <c r="I2" s="10"/>
      <c r="J2" s="11"/>
      <c r="K2" s="9"/>
      <c r="L2" s="10"/>
      <c r="M2" s="10"/>
      <c r="N2" s="11"/>
    </row>
    <row r="3" spans="1:19" x14ac:dyDescent="0.25">
      <c r="A3" s="12"/>
      <c r="B3" s="13"/>
      <c r="C3" s="14" t="s">
        <v>1</v>
      </c>
      <c r="D3" s="15"/>
      <c r="E3" s="15"/>
      <c r="F3" s="15"/>
      <c r="G3" s="16" t="s">
        <v>2</v>
      </c>
      <c r="H3" s="15"/>
      <c r="I3" s="15"/>
      <c r="J3" s="15"/>
      <c r="K3" s="26" t="s">
        <v>3</v>
      </c>
      <c r="L3" s="25"/>
      <c r="M3" s="17"/>
      <c r="N3" s="24"/>
    </row>
    <row r="4" spans="1:19" ht="27" x14ac:dyDescent="0.25">
      <c r="A4" s="18" t="s">
        <v>4</v>
      </c>
      <c r="B4" s="19" t="s">
        <v>5</v>
      </c>
      <c r="C4" s="19" t="s">
        <v>6</v>
      </c>
      <c r="D4" s="19" t="s">
        <v>7</v>
      </c>
      <c r="E4" s="19" t="s">
        <v>8</v>
      </c>
      <c r="F4" s="19" t="s">
        <v>9</v>
      </c>
      <c r="G4" s="19" t="s">
        <v>6</v>
      </c>
      <c r="H4" s="19" t="s">
        <v>7</v>
      </c>
      <c r="I4" s="19" t="s">
        <v>8</v>
      </c>
      <c r="J4" s="19" t="s">
        <v>9</v>
      </c>
      <c r="K4" s="20" t="s">
        <v>10</v>
      </c>
      <c r="L4" s="20" t="s">
        <v>11</v>
      </c>
      <c r="M4" s="20" t="s">
        <v>12</v>
      </c>
      <c r="N4" s="20" t="s">
        <v>13</v>
      </c>
    </row>
    <row r="5" spans="1:19" x14ac:dyDescent="0.25">
      <c r="A5" s="21"/>
      <c r="B5" s="22"/>
      <c r="C5" s="23" t="s">
        <v>14</v>
      </c>
      <c r="D5" s="23" t="s">
        <v>14</v>
      </c>
      <c r="E5" s="23" t="s">
        <v>14</v>
      </c>
      <c r="F5" s="23" t="s">
        <v>14</v>
      </c>
      <c r="G5" s="23" t="s">
        <v>15</v>
      </c>
      <c r="H5" s="23" t="s">
        <v>15</v>
      </c>
      <c r="I5" s="23" t="s">
        <v>15</v>
      </c>
      <c r="J5" s="23" t="s">
        <v>15</v>
      </c>
      <c r="K5" s="23" t="s">
        <v>16</v>
      </c>
      <c r="L5" s="23" t="s">
        <v>16</v>
      </c>
      <c r="M5" s="23" t="s">
        <v>16</v>
      </c>
      <c r="N5" s="23" t="s">
        <v>16</v>
      </c>
    </row>
    <row r="6" spans="1:19" ht="16.5" x14ac:dyDescent="0.25">
      <c r="A6" s="1" t="s">
        <v>25</v>
      </c>
      <c r="B6" s="31" t="s">
        <v>20</v>
      </c>
      <c r="C6" s="32">
        <v>0.91</v>
      </c>
      <c r="D6" s="32">
        <v>0.91</v>
      </c>
      <c r="E6" s="32">
        <v>0.99</v>
      </c>
      <c r="F6" s="32">
        <v>0.91</v>
      </c>
      <c r="G6" s="33">
        <v>0.115</v>
      </c>
      <c r="H6" s="33">
        <v>0.115</v>
      </c>
      <c r="I6" s="33">
        <v>0.115</v>
      </c>
      <c r="J6" s="33">
        <v>0.115</v>
      </c>
      <c r="K6" s="33">
        <v>3.1E-2</v>
      </c>
      <c r="L6" s="33">
        <v>3.1E-2</v>
      </c>
      <c r="M6" s="33">
        <v>3.1E-2</v>
      </c>
      <c r="N6" s="33">
        <v>3.1E-2</v>
      </c>
    </row>
    <row r="7" spans="1:19" ht="16.5" x14ac:dyDescent="0.25">
      <c r="A7" s="1" t="s">
        <v>27</v>
      </c>
      <c r="B7" s="31" t="s">
        <v>21</v>
      </c>
      <c r="C7" s="32">
        <v>0.91</v>
      </c>
      <c r="D7" s="32">
        <v>0.91</v>
      </c>
      <c r="E7" s="32">
        <v>0.95</v>
      </c>
      <c r="F7" s="32">
        <v>0.91</v>
      </c>
      <c r="G7" s="33">
        <v>0.115</v>
      </c>
      <c r="H7" s="33">
        <v>0.115</v>
      </c>
      <c r="I7" s="33">
        <v>0.115</v>
      </c>
      <c r="J7" s="33">
        <v>0.115</v>
      </c>
      <c r="K7" s="33">
        <v>3.1E-2</v>
      </c>
      <c r="L7" s="33">
        <v>3.1E-2</v>
      </c>
      <c r="M7" s="33">
        <v>3.1E-2</v>
      </c>
      <c r="N7" s="33">
        <v>3.1E-2</v>
      </c>
    </row>
    <row r="8" spans="1:19" ht="16.5" x14ac:dyDescent="0.25">
      <c r="A8" s="1" t="s">
        <v>28</v>
      </c>
      <c r="B8" s="31" t="s">
        <v>22</v>
      </c>
      <c r="C8" s="32">
        <v>0.86</v>
      </c>
      <c r="D8" s="32">
        <v>0.86</v>
      </c>
      <c r="E8" s="32">
        <v>0.92</v>
      </c>
      <c r="F8" s="32">
        <v>0.86</v>
      </c>
      <c r="G8" s="33">
        <v>0.115</v>
      </c>
      <c r="H8" s="33">
        <v>0.115</v>
      </c>
      <c r="I8" s="33">
        <v>0.115</v>
      </c>
      <c r="J8" s="33">
        <v>0.115</v>
      </c>
      <c r="K8" s="33">
        <v>3.1E-2</v>
      </c>
      <c r="L8" s="33">
        <v>3.1E-2</v>
      </c>
      <c r="M8" s="33">
        <v>3.1E-2</v>
      </c>
      <c r="N8" s="33">
        <v>3.1E-2</v>
      </c>
    </row>
    <row r="9" spans="1:19" ht="16.5" x14ac:dyDescent="0.25">
      <c r="A9" s="1"/>
      <c r="B9" s="2"/>
      <c r="C9" s="3"/>
      <c r="D9" s="3"/>
      <c r="E9" s="3"/>
      <c r="F9" s="3"/>
      <c r="G9" s="4"/>
      <c r="H9" s="4"/>
      <c r="I9" s="4"/>
      <c r="J9" s="4"/>
      <c r="K9" s="4"/>
      <c r="L9" s="4"/>
      <c r="M9" s="4"/>
      <c r="N9" s="4"/>
    </row>
    <row r="10" spans="1:19" ht="16.5" x14ac:dyDescent="0.25">
      <c r="A10" s="1" t="s">
        <v>29</v>
      </c>
      <c r="B10" s="2" t="s">
        <v>23</v>
      </c>
      <c r="C10" s="3">
        <v>1.0049999999999999</v>
      </c>
      <c r="D10" s="3">
        <v>1.0049999999999999</v>
      </c>
      <c r="E10" s="3">
        <v>1.0169999999999999</v>
      </c>
      <c r="F10" s="3">
        <v>1.0049999999999999</v>
      </c>
      <c r="G10" s="4">
        <v>0.115</v>
      </c>
      <c r="H10" s="4">
        <v>0.115</v>
      </c>
      <c r="I10" s="4">
        <v>0.115</v>
      </c>
      <c r="J10" s="4">
        <v>0.115</v>
      </c>
      <c r="K10" s="4">
        <v>2.5000000000000001E-2</v>
      </c>
      <c r="L10" s="4">
        <v>2.5000000000000001E-2</v>
      </c>
      <c r="M10" s="4">
        <v>2.4E-2</v>
      </c>
      <c r="N10" s="4">
        <v>2.5000000000000001E-2</v>
      </c>
    </row>
    <row r="11" spans="1:19" ht="16.5" x14ac:dyDescent="0.25">
      <c r="A11" s="1" t="s">
        <v>30</v>
      </c>
      <c r="B11" s="2" t="s">
        <v>24</v>
      </c>
      <c r="C11" s="3">
        <v>1.0049999999999999</v>
      </c>
      <c r="D11" s="3">
        <v>1.0049999999999999</v>
      </c>
      <c r="E11" s="3">
        <v>1.39</v>
      </c>
      <c r="F11" s="3">
        <v>1.0049999999999999</v>
      </c>
      <c r="G11" s="4">
        <v>0.115</v>
      </c>
      <c r="H11" s="4">
        <v>0.115</v>
      </c>
      <c r="I11" s="4">
        <v>0.13</v>
      </c>
      <c r="J11" s="4">
        <v>0.115</v>
      </c>
      <c r="K11" s="4">
        <v>2.5000000000000001E-2</v>
      </c>
      <c r="L11" s="4">
        <v>2.5000000000000001E-2</v>
      </c>
      <c r="M11" s="4">
        <v>2.4E-2</v>
      </c>
      <c r="N11" s="4">
        <v>2.5000000000000001E-2</v>
      </c>
    </row>
    <row r="12" spans="1:19" ht="16.5" x14ac:dyDescent="0.25">
      <c r="A12" s="1" t="s">
        <v>31</v>
      </c>
      <c r="B12" s="2" t="s">
        <v>17</v>
      </c>
      <c r="C12" s="3">
        <v>0.94899999999999995</v>
      </c>
      <c r="D12" s="3">
        <v>0.94899999999999995</v>
      </c>
      <c r="E12" s="3">
        <v>1.016</v>
      </c>
      <c r="F12" s="3">
        <v>0.94899999999999995</v>
      </c>
      <c r="G12" s="4">
        <v>8.1000000000000003E-2</v>
      </c>
      <c r="H12" s="4">
        <v>8.1000000000000003E-2</v>
      </c>
      <c r="I12" s="4">
        <v>0.09</v>
      </c>
      <c r="J12" s="4">
        <v>8.1000000000000003E-2</v>
      </c>
      <c r="K12" s="4">
        <v>2.4E-2</v>
      </c>
      <c r="L12" s="4">
        <v>2.4E-2</v>
      </c>
      <c r="M12" s="4">
        <v>2.3E-2</v>
      </c>
      <c r="N12" s="4">
        <v>2.4E-2</v>
      </c>
    </row>
    <row r="13" spans="1:19" ht="16.5" x14ac:dyDescent="0.25">
      <c r="A13" s="1" t="s">
        <v>35</v>
      </c>
      <c r="B13" s="2" t="s">
        <v>37</v>
      </c>
      <c r="C13" s="3">
        <v>0.94899999999999995</v>
      </c>
      <c r="D13" s="3">
        <v>0.94899999999999995</v>
      </c>
      <c r="E13" s="3">
        <v>0.92</v>
      </c>
      <c r="F13" s="3">
        <v>0.95</v>
      </c>
      <c r="G13" s="4">
        <v>8.1000000000000003E-2</v>
      </c>
      <c r="H13" s="4">
        <v>8.1000000000000003E-2</v>
      </c>
      <c r="I13" s="4">
        <v>0.09</v>
      </c>
      <c r="J13" s="4">
        <v>8.1000000000000003E-2</v>
      </c>
      <c r="K13" s="4">
        <v>2.4E-2</v>
      </c>
      <c r="L13" s="4">
        <v>2.4E-2</v>
      </c>
      <c r="M13" s="4">
        <v>2.3E-2</v>
      </c>
      <c r="N13" s="4">
        <v>2.4E-2</v>
      </c>
    </row>
    <row r="14" spans="1:19" ht="16.5" x14ac:dyDescent="0.25">
      <c r="A14" s="1" t="s">
        <v>36</v>
      </c>
      <c r="B14" s="2" t="s">
        <v>38</v>
      </c>
      <c r="C14" s="3">
        <v>0.84599999999999997</v>
      </c>
      <c r="D14" s="3">
        <v>0.84599999999999997</v>
      </c>
      <c r="E14" s="3">
        <v>0.90100000000000002</v>
      </c>
      <c r="F14" s="3">
        <v>0.85</v>
      </c>
      <c r="G14" s="4">
        <v>8.1000000000000003E-2</v>
      </c>
      <c r="H14" s="4">
        <v>8.1000000000000003E-2</v>
      </c>
      <c r="I14" s="4">
        <v>0.09</v>
      </c>
      <c r="J14" s="4">
        <v>8.1000000000000003E-2</v>
      </c>
      <c r="K14" s="4">
        <v>2.4E-2</v>
      </c>
      <c r="L14" s="4">
        <v>2.4E-2</v>
      </c>
      <c r="M14" s="4">
        <v>2.4E-2</v>
      </c>
      <c r="N14" s="4">
        <v>2.4E-2</v>
      </c>
    </row>
    <row r="15" spans="1:19" ht="16.5" x14ac:dyDescent="0.25">
      <c r="A15" s="1" t="s">
        <v>43</v>
      </c>
      <c r="B15" s="2" t="s">
        <v>44</v>
      </c>
      <c r="C15" s="3">
        <v>0.94899999999999995</v>
      </c>
      <c r="D15" s="3">
        <v>0.94899999999999995</v>
      </c>
      <c r="E15" s="3">
        <v>1.1020000000000001</v>
      </c>
      <c r="F15" s="3">
        <v>0.94899999999999995</v>
      </c>
      <c r="G15" s="4">
        <v>8.1000000000000003E-2</v>
      </c>
      <c r="H15" s="4">
        <v>8.1000000000000003E-2</v>
      </c>
      <c r="I15" s="4">
        <v>0.13</v>
      </c>
      <c r="J15" s="4">
        <v>8.1000000000000003E-2</v>
      </c>
      <c r="K15" s="4">
        <v>2.4E-2</v>
      </c>
      <c r="L15" s="4">
        <v>2.4E-2</v>
      </c>
      <c r="M15" s="4">
        <v>2.4E-2</v>
      </c>
      <c r="N15" s="4">
        <v>2.4E-2</v>
      </c>
    </row>
    <row r="16" spans="1:19" ht="16.5" x14ac:dyDescent="0.25">
      <c r="A16" s="1"/>
      <c r="B16" s="2"/>
      <c r="C16" s="3"/>
      <c r="D16" s="3"/>
      <c r="E16" s="3"/>
      <c r="F16" s="3"/>
      <c r="G16" s="4"/>
      <c r="H16" s="4"/>
      <c r="I16" s="4"/>
      <c r="J16" s="4"/>
      <c r="K16" s="4"/>
      <c r="L16" s="4"/>
      <c r="M16" s="4"/>
      <c r="N16" s="4"/>
    </row>
    <row r="17" spans="1:14" ht="16.5" x14ac:dyDescent="0.25">
      <c r="A17" s="1" t="s">
        <v>26</v>
      </c>
      <c r="B17" s="31" t="s">
        <v>61</v>
      </c>
      <c r="C17" s="32">
        <v>0.83</v>
      </c>
      <c r="D17" s="32">
        <v>0.83</v>
      </c>
      <c r="E17" s="32">
        <v>0.81</v>
      </c>
      <c r="F17" s="32">
        <v>0.83</v>
      </c>
      <c r="G17" s="33">
        <v>8.8999999999999996E-2</v>
      </c>
      <c r="H17" s="33">
        <v>8.8999999999999996E-2</v>
      </c>
      <c r="I17" s="33">
        <v>0.109</v>
      </c>
      <c r="J17" s="33">
        <v>8.8999999999999996E-2</v>
      </c>
      <c r="K17" s="33">
        <v>2.5000000000000001E-2</v>
      </c>
      <c r="L17" s="33">
        <v>2.5000000000000001E-2</v>
      </c>
      <c r="M17" s="33">
        <v>2.5999999999999999E-2</v>
      </c>
      <c r="N17" s="33">
        <v>2.5000000000000001E-2</v>
      </c>
    </row>
    <row r="18" spans="1:14" ht="16.5" x14ac:dyDescent="0.25">
      <c r="A18" s="1" t="s">
        <v>32</v>
      </c>
      <c r="B18" s="2" t="s">
        <v>56</v>
      </c>
      <c r="C18" s="3">
        <v>0.85</v>
      </c>
      <c r="D18" s="3">
        <v>0.85</v>
      </c>
      <c r="E18" s="3">
        <v>0.90600000000000003</v>
      </c>
      <c r="F18" s="3">
        <v>0.85</v>
      </c>
      <c r="G18" s="4">
        <v>0.10199999999999999</v>
      </c>
      <c r="H18" s="4">
        <v>0.10199999999999999</v>
      </c>
      <c r="I18" s="4">
        <v>0.13300000000000001</v>
      </c>
      <c r="J18" s="4">
        <v>0.108</v>
      </c>
      <c r="K18" s="4">
        <v>2.3E-2</v>
      </c>
      <c r="L18" s="4">
        <v>2.3E-2</v>
      </c>
      <c r="M18" s="4">
        <v>2.4E-2</v>
      </c>
      <c r="N18" s="4">
        <v>2.3E-2</v>
      </c>
    </row>
    <row r="19" spans="1:14" ht="16.5" x14ac:dyDescent="0.25">
      <c r="A19" s="1" t="s">
        <v>33</v>
      </c>
      <c r="B19" s="2" t="s">
        <v>18</v>
      </c>
      <c r="C19" s="3">
        <v>0.9</v>
      </c>
      <c r="D19" s="3">
        <v>0.9</v>
      </c>
      <c r="E19" s="3">
        <v>0.85</v>
      </c>
      <c r="F19" s="3">
        <v>0.9</v>
      </c>
      <c r="G19" s="4">
        <v>8.5000000000000006E-2</v>
      </c>
      <c r="H19" s="4">
        <v>8.5000000000000006E-2</v>
      </c>
      <c r="I19" s="4">
        <v>0.105</v>
      </c>
      <c r="J19" s="4">
        <v>8.5000000000000006E-2</v>
      </c>
      <c r="K19" s="4">
        <v>2.4E-2</v>
      </c>
      <c r="L19" s="4">
        <v>2.4E-2</v>
      </c>
      <c r="M19" s="4">
        <v>2.4E-2</v>
      </c>
      <c r="N19" s="4">
        <v>2.4E-2</v>
      </c>
    </row>
    <row r="20" spans="1:14" ht="16.5" x14ac:dyDescent="0.25">
      <c r="A20" s="1" t="s">
        <v>34</v>
      </c>
      <c r="B20" s="2" t="s">
        <v>19</v>
      </c>
      <c r="C20" s="3">
        <v>0.9</v>
      </c>
      <c r="D20" s="3">
        <v>0.9</v>
      </c>
      <c r="E20" s="3">
        <v>0.85599999999999998</v>
      </c>
      <c r="F20" s="3">
        <v>0.9</v>
      </c>
      <c r="G20" s="4">
        <v>8.5000000000000006E-2</v>
      </c>
      <c r="H20" s="4">
        <v>8.5000000000000006E-2</v>
      </c>
      <c r="I20" s="4">
        <v>0.105</v>
      </c>
      <c r="J20" s="4">
        <v>8.5000000000000006E-2</v>
      </c>
      <c r="K20" s="4">
        <v>2.3E-2</v>
      </c>
      <c r="L20" s="4">
        <v>2.3E-2</v>
      </c>
      <c r="M20" s="4">
        <v>2.4E-2</v>
      </c>
      <c r="N20" s="4">
        <v>2.3E-2</v>
      </c>
    </row>
    <row r="21" spans="1:14" ht="16.5" x14ac:dyDescent="0.25">
      <c r="A21" s="1" t="s">
        <v>53</v>
      </c>
      <c r="B21" s="2" t="s">
        <v>58</v>
      </c>
      <c r="C21" s="3">
        <v>0.88</v>
      </c>
      <c r="D21" s="3">
        <v>0.88</v>
      </c>
      <c r="E21" s="3">
        <v>0.92300000000000004</v>
      </c>
      <c r="F21" s="3">
        <v>0.88</v>
      </c>
      <c r="G21" s="4">
        <v>0.108</v>
      </c>
      <c r="H21" s="4">
        <v>0.108</v>
      </c>
      <c r="I21" s="4">
        <v>0.14399999999999999</v>
      </c>
      <c r="J21" s="4">
        <v>0.108</v>
      </c>
      <c r="K21" s="4">
        <v>2.5000000000000001E-2</v>
      </c>
      <c r="L21" s="4">
        <v>2.5000000000000001E-2</v>
      </c>
      <c r="M21" s="4">
        <v>2.4E-2</v>
      </c>
      <c r="N21" s="4">
        <v>2.5000000000000001E-2</v>
      </c>
    </row>
    <row r="22" spans="1:14" ht="16.5" x14ac:dyDescent="0.25">
      <c r="A22" s="1" t="s">
        <v>54</v>
      </c>
      <c r="B22" s="2" t="s">
        <v>57</v>
      </c>
      <c r="C22" s="3">
        <v>0.82599999999999996</v>
      </c>
      <c r="D22" s="3">
        <v>0.82599999999999996</v>
      </c>
      <c r="E22" s="3">
        <v>1.484</v>
      </c>
      <c r="F22" s="3">
        <v>0.82599999999999996</v>
      </c>
      <c r="G22" s="4">
        <v>0.10199999999999999</v>
      </c>
      <c r="H22" s="4">
        <v>0.10199999999999999</v>
      </c>
      <c r="I22" s="4">
        <v>0.14299999999999999</v>
      </c>
      <c r="J22" s="4">
        <v>0.108</v>
      </c>
      <c r="K22" s="4">
        <v>2.3E-2</v>
      </c>
      <c r="L22" s="4">
        <v>2.3E-2</v>
      </c>
      <c r="M22" s="4">
        <v>2.9000000000000001E-2</v>
      </c>
      <c r="N22" s="4">
        <v>2.3E-2</v>
      </c>
    </row>
    <row r="23" spans="1:14" ht="16.5" x14ac:dyDescent="0.25">
      <c r="A23" s="1" t="s">
        <v>55</v>
      </c>
      <c r="B23" s="2" t="s">
        <v>59</v>
      </c>
      <c r="C23" s="3">
        <v>0.85599999999999998</v>
      </c>
      <c r="D23" s="3">
        <v>0.85599999999999998</v>
      </c>
      <c r="E23" s="3">
        <v>0.96099999999999997</v>
      </c>
      <c r="F23" s="3">
        <v>0.86</v>
      </c>
      <c r="G23" s="4">
        <v>0.108</v>
      </c>
      <c r="H23" s="4">
        <v>0.108</v>
      </c>
      <c r="I23" s="4">
        <v>0.17</v>
      </c>
      <c r="J23" s="4">
        <v>0.108</v>
      </c>
      <c r="K23" s="4">
        <v>2.5000000000000001E-2</v>
      </c>
      <c r="L23" s="4">
        <v>2.5000000000000001E-2</v>
      </c>
      <c r="M23" s="4">
        <v>2.4E-2</v>
      </c>
      <c r="N23" s="4">
        <v>2.5000000000000001E-2</v>
      </c>
    </row>
    <row r="24" spans="1:14" ht="16.5" x14ac:dyDescent="0.25">
      <c r="A24" s="1"/>
      <c r="B24" s="2"/>
      <c r="C24" s="3"/>
      <c r="D24" s="3"/>
      <c r="E24" s="3"/>
      <c r="F24" s="3"/>
      <c r="G24" s="4"/>
      <c r="H24" s="4"/>
      <c r="I24" s="4"/>
      <c r="J24" s="4"/>
      <c r="K24" s="4"/>
      <c r="L24" s="4"/>
      <c r="M24" s="4"/>
      <c r="N24" s="4"/>
    </row>
  </sheetData>
  <pageMargins left="0.7" right="0.7" top="0.78740157499999996" bottom="0.78740157499999996" header="0.3" footer="0.3"/>
  <pageSetup paperSize="8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A6" sqref="A6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78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31.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0">
        <v>1.111</v>
      </c>
      <c r="D43" s="30">
        <f>'Tabulka pro PHPP'!M15</f>
        <v>2.4E-2</v>
      </c>
      <c r="E43" s="39">
        <v>0.12230000000000001</v>
      </c>
      <c r="F43" s="41" t="s">
        <v>62</v>
      </c>
    </row>
    <row r="44" spans="2:6" ht="16.5" x14ac:dyDescent="0.25">
      <c r="B44" s="27" t="s">
        <v>47</v>
      </c>
      <c r="C44" s="30">
        <f>'Tabulka pro PHPP'!D15</f>
        <v>0.94899999999999995</v>
      </c>
      <c r="D44" s="30">
        <f>'Tabulka pro PHPP'!N15</f>
        <v>2.4E-2</v>
      </c>
      <c r="E44" s="40"/>
      <c r="F44" s="41"/>
    </row>
  </sheetData>
  <mergeCells count="9">
    <mergeCell ref="E43:E44"/>
    <mergeCell ref="F43:F44"/>
    <mergeCell ref="A1:H1"/>
    <mergeCell ref="A2:H2"/>
    <mergeCell ref="A4:H4"/>
    <mergeCell ref="A24:H24"/>
    <mergeCell ref="B41:B42"/>
    <mergeCell ref="B40:D40"/>
    <mergeCell ref="E40:F40"/>
  </mergeCells>
  <conditionalFormatting sqref="F43:F44">
    <cfRule type="containsText" dxfId="35" priority="1" operator="containsText" text="phA">
      <formula>NOT(ISERROR(SEARCH("phA",F43)))</formula>
    </cfRule>
    <cfRule type="containsText" dxfId="34" priority="2" operator="containsText" text="phB">
      <formula>NOT(ISERROR(SEARCH("phB",F43)))</formula>
    </cfRule>
    <cfRule type="containsText" dxfId="33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52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30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6">
        <f>'Tabulka pro PHPP'!E17</f>
        <v>0.81</v>
      </c>
      <c r="D43" s="36">
        <f>'Tabulka pro PHPP'!M17</f>
        <v>2.5999999999999999E-2</v>
      </c>
      <c r="E43" s="39">
        <v>0.109</v>
      </c>
      <c r="F43" s="41" t="s">
        <v>63</v>
      </c>
    </row>
    <row r="44" spans="2:6" ht="16.5" x14ac:dyDescent="0.25">
      <c r="B44" s="27" t="s">
        <v>47</v>
      </c>
      <c r="C44" s="36">
        <f>'Tabulka pro PHPP'!D17</f>
        <v>0.83</v>
      </c>
      <c r="D44" s="36">
        <f>'Tabulka pro PHPP'!L17</f>
        <v>2.5000000000000001E-2</v>
      </c>
      <c r="E44" s="40"/>
      <c r="F44" s="41"/>
    </row>
  </sheetData>
  <mergeCells count="9">
    <mergeCell ref="E43:E44"/>
    <mergeCell ref="F43:F44"/>
    <mergeCell ref="B40:D40"/>
    <mergeCell ref="E40:F40"/>
    <mergeCell ref="A1:H1"/>
    <mergeCell ref="A2:H2"/>
    <mergeCell ref="A4:H4"/>
    <mergeCell ref="A24:H24"/>
    <mergeCell ref="B41:B42"/>
  </mergeCells>
  <conditionalFormatting sqref="F43:F44">
    <cfRule type="containsText" dxfId="32" priority="1" operator="containsText" text="phA">
      <formula>NOT(ISERROR(SEARCH("phA",F43)))</formula>
    </cfRule>
    <cfRule type="containsText" dxfId="31" priority="2" operator="containsText" text="phB">
      <formula>NOT(ISERROR(SEARCH("phB",F43)))</formula>
    </cfRule>
    <cfRule type="containsText" dxfId="30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A5" sqref="A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66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8.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6">
        <f>'Tabulka pro PHPP'!E18</f>
        <v>0.90600000000000003</v>
      </c>
      <c r="D43" s="36">
        <f>'Tabulka pro PHPP'!M18</f>
        <v>2.4E-2</v>
      </c>
      <c r="E43" s="39">
        <v>0.125</v>
      </c>
      <c r="F43" s="41" t="s">
        <v>62</v>
      </c>
    </row>
    <row r="44" spans="2:6" ht="16.5" x14ac:dyDescent="0.25">
      <c r="B44" s="27" t="s">
        <v>47</v>
      </c>
      <c r="C44" s="36">
        <f>'Tabulka pro PHPP'!D18</f>
        <v>0.85</v>
      </c>
      <c r="D44" s="36">
        <f>'Tabulka pro PHPP'!L18</f>
        <v>2.3E-2</v>
      </c>
      <c r="E44" s="40"/>
      <c r="F44" s="41"/>
    </row>
  </sheetData>
  <mergeCells count="9">
    <mergeCell ref="E43:E44"/>
    <mergeCell ref="F43:F44"/>
    <mergeCell ref="B40:D40"/>
    <mergeCell ref="E40:F40"/>
    <mergeCell ref="A1:H1"/>
    <mergeCell ref="A2:H2"/>
    <mergeCell ref="A4:H4"/>
    <mergeCell ref="A24:H24"/>
    <mergeCell ref="B41:B42"/>
  </mergeCells>
  <conditionalFormatting sqref="F43:F44">
    <cfRule type="containsText" dxfId="29" priority="4" operator="containsText" text="phA">
      <formula>NOT(ISERROR(SEARCH("phA",F43)))</formula>
    </cfRule>
    <cfRule type="containsText" dxfId="28" priority="5" operator="containsText" text="phB">
      <formula>NOT(ISERROR(SEARCH("phB",F43)))</formula>
    </cfRule>
    <cfRule type="containsText" dxfId="27" priority="6" operator="containsText" text="phC">
      <formula>NOT(ISERROR(SEARCH("phC",F43)))</formula>
    </cfRule>
  </conditionalFormatting>
  <conditionalFormatting sqref="F43:F44">
    <cfRule type="containsText" dxfId="26" priority="1" operator="containsText" text="phA">
      <formula>NOT(ISERROR(SEARCH("phA",F43)))</formula>
    </cfRule>
    <cfRule type="containsText" dxfId="25" priority="2" operator="containsText" text="phB">
      <formula>NOT(ISERROR(SEARCH("phB",F43)))</formula>
    </cfRule>
    <cfRule type="containsText" dxfId="24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67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9.2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0">
        <f>'Tabulka pro PHPP'!E19</f>
        <v>0.85</v>
      </c>
      <c r="D43" s="30">
        <f>'Tabulka pro PHPP'!M19</f>
        <v>2.4E-2</v>
      </c>
      <c r="E43" s="39">
        <v>0.11</v>
      </c>
      <c r="F43" s="41" t="s">
        <v>63</v>
      </c>
    </row>
    <row r="44" spans="2:6" ht="16.5" x14ac:dyDescent="0.25">
      <c r="B44" s="27" t="s">
        <v>47</v>
      </c>
      <c r="C44" s="30">
        <f>'Tabulka pro PHPP'!D19</f>
        <v>0.9</v>
      </c>
      <c r="D44" s="30">
        <f>'Tabulka pro PHPP'!K19</f>
        <v>2.4E-2</v>
      </c>
      <c r="E44" s="40"/>
      <c r="F44" s="41"/>
    </row>
  </sheetData>
  <mergeCells count="9">
    <mergeCell ref="E43:E44"/>
    <mergeCell ref="F43:F44"/>
    <mergeCell ref="A1:H1"/>
    <mergeCell ref="A2:H2"/>
    <mergeCell ref="A4:H4"/>
    <mergeCell ref="A24:H24"/>
    <mergeCell ref="B41:B42"/>
    <mergeCell ref="B40:D40"/>
    <mergeCell ref="E40:F40"/>
  </mergeCells>
  <conditionalFormatting sqref="F43:F44">
    <cfRule type="containsText" dxfId="23" priority="1" operator="containsText" text="phA">
      <formula>NOT(ISERROR(SEARCH("phA",F43)))</formula>
    </cfRule>
    <cfRule type="containsText" dxfId="22" priority="2" operator="containsText" text="phB">
      <formula>NOT(ISERROR(SEARCH("phB",F43)))</formula>
    </cfRule>
    <cfRule type="containsText" dxfId="21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68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7.7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0">
        <f>'Tabulka pro PHPP'!E20</f>
        <v>0.85599999999999998</v>
      </c>
      <c r="D43" s="30">
        <f>'Tabulka pro PHPP'!M20</f>
        <v>2.4E-2</v>
      </c>
      <c r="E43" s="39">
        <v>0.109</v>
      </c>
      <c r="F43" s="41" t="s">
        <v>63</v>
      </c>
    </row>
    <row r="44" spans="2:6" ht="16.5" x14ac:dyDescent="0.25">
      <c r="B44" s="27" t="s">
        <v>47</v>
      </c>
      <c r="C44" s="30">
        <f>'Tabulka pro PHPP'!D20</f>
        <v>0.9</v>
      </c>
      <c r="D44" s="30">
        <f>'Tabulka pro PHPP'!L20</f>
        <v>2.3E-2</v>
      </c>
      <c r="E44" s="40"/>
      <c r="F44" s="41"/>
    </row>
  </sheetData>
  <mergeCells count="9">
    <mergeCell ref="E43:E44"/>
    <mergeCell ref="F43:F44"/>
    <mergeCell ref="A1:H1"/>
    <mergeCell ref="A2:H2"/>
    <mergeCell ref="A4:H4"/>
    <mergeCell ref="A24:H24"/>
    <mergeCell ref="B41:B42"/>
    <mergeCell ref="B40:D40"/>
    <mergeCell ref="E40:F40"/>
  </mergeCells>
  <conditionalFormatting sqref="F43:F44">
    <cfRule type="containsText" dxfId="20" priority="1" operator="containsText" text="phA">
      <formula>NOT(ISERROR(SEARCH("phA",F43)))</formula>
    </cfRule>
    <cfRule type="containsText" dxfId="19" priority="2" operator="containsText" text="phB">
      <formula>NOT(ISERROR(SEARCH("phB",F43)))</formula>
    </cfRule>
    <cfRule type="containsText" dxfId="18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69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9.2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6">
        <f>'Tabulka pro PHPP'!E21</f>
        <v>0.92300000000000004</v>
      </c>
      <c r="D43" s="36">
        <f>'Tabulka pro PHPP'!M18</f>
        <v>2.4E-2</v>
      </c>
      <c r="E43" s="39">
        <v>0.13600000000000001</v>
      </c>
      <c r="F43" s="41" t="s">
        <v>62</v>
      </c>
    </row>
    <row r="44" spans="2:6" ht="16.5" x14ac:dyDescent="0.25">
      <c r="B44" s="27" t="s">
        <v>47</v>
      </c>
      <c r="C44" s="36">
        <f>'Tabulka pro PHPP'!C21</f>
        <v>0.88</v>
      </c>
      <c r="D44" s="36">
        <v>2.5000000000000001E-2</v>
      </c>
      <c r="E44" s="40"/>
      <c r="F44" s="41"/>
    </row>
  </sheetData>
  <mergeCells count="9">
    <mergeCell ref="E43:E44"/>
    <mergeCell ref="F43:F44"/>
    <mergeCell ref="B40:D40"/>
    <mergeCell ref="E40:F40"/>
    <mergeCell ref="A1:H1"/>
    <mergeCell ref="A2:H2"/>
    <mergeCell ref="A4:H4"/>
    <mergeCell ref="A24:H24"/>
    <mergeCell ref="B41:B42"/>
  </mergeCells>
  <conditionalFormatting sqref="F43:F44">
    <cfRule type="containsText" dxfId="17" priority="4" operator="containsText" text="phA">
      <formula>NOT(ISERROR(SEARCH("phA",F43)))</formula>
    </cfRule>
    <cfRule type="containsText" dxfId="16" priority="5" operator="containsText" text="phB">
      <formula>NOT(ISERROR(SEARCH("phB",F43)))</formula>
    </cfRule>
    <cfRule type="containsText" dxfId="15" priority="6" operator="containsText" text="phC">
      <formula>NOT(ISERROR(SEARCH("phC",F43)))</formula>
    </cfRule>
  </conditionalFormatting>
  <conditionalFormatting sqref="F43:F44">
    <cfRule type="containsText" dxfId="14" priority="1" operator="containsText" text="phA">
      <formula>NOT(ISERROR(SEARCH("phA",F43)))</formula>
    </cfRule>
    <cfRule type="containsText" dxfId="13" priority="2" operator="containsText" text="phB">
      <formula>NOT(ISERROR(SEARCH("phB",F43)))</formula>
    </cfRule>
    <cfRule type="containsText" dxfId="12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64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6.2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6">
        <f>'Tabulka pro PHPP'!E22</f>
        <v>1.484</v>
      </c>
      <c r="D43" s="36">
        <f>'Tabulka pro PHPP'!M22</f>
        <v>2.9000000000000001E-2</v>
      </c>
      <c r="E43" s="39">
        <v>0.14499999999999999</v>
      </c>
      <c r="F43" s="41" t="s">
        <v>62</v>
      </c>
    </row>
    <row r="44" spans="2:6" ht="16.5" x14ac:dyDescent="0.25">
      <c r="B44" s="27" t="s">
        <v>47</v>
      </c>
      <c r="C44" s="36">
        <f>'Tabulka pro PHPP'!D22</f>
        <v>0.82599999999999996</v>
      </c>
      <c r="D44" s="36">
        <f>'Tabulka pro PHPP'!L22</f>
        <v>2.3E-2</v>
      </c>
      <c r="E44" s="40"/>
      <c r="F44" s="41"/>
    </row>
  </sheetData>
  <mergeCells count="9">
    <mergeCell ref="E43:E44"/>
    <mergeCell ref="F43:F44"/>
    <mergeCell ref="B40:D40"/>
    <mergeCell ref="E40:F40"/>
    <mergeCell ref="A1:H1"/>
    <mergeCell ref="A2:H2"/>
    <mergeCell ref="A4:H4"/>
    <mergeCell ref="A24:H24"/>
    <mergeCell ref="B41:B42"/>
  </mergeCells>
  <conditionalFormatting sqref="F43:F44">
    <cfRule type="containsText" dxfId="11" priority="4" operator="containsText" text="phA">
      <formula>NOT(ISERROR(SEARCH("phA",F43)))</formula>
    </cfRule>
    <cfRule type="containsText" dxfId="10" priority="5" operator="containsText" text="phB">
      <formula>NOT(ISERROR(SEARCH("phB",F43)))</formula>
    </cfRule>
    <cfRule type="containsText" dxfId="9" priority="6" operator="containsText" text="phC">
      <formula>NOT(ISERROR(SEARCH("phC",F43)))</formula>
    </cfRule>
  </conditionalFormatting>
  <conditionalFormatting sqref="F43:F44">
    <cfRule type="containsText" dxfId="8" priority="1" operator="containsText" text="phA">
      <formula>NOT(ISERROR(SEARCH("phA",F43)))</formula>
    </cfRule>
    <cfRule type="containsText" dxfId="7" priority="2" operator="containsText" text="phB">
      <formula>NOT(ISERROR(SEARCH("phB",F43)))</formula>
    </cfRule>
    <cfRule type="containsText" dxfId="6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64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8.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6">
        <f>'Tabulka pro PHPP'!E23</f>
        <v>0.96099999999999997</v>
      </c>
      <c r="D43" s="36">
        <v>2.4E-2</v>
      </c>
      <c r="E43" s="39">
        <v>0.14399999999999999</v>
      </c>
      <c r="F43" s="41" t="s">
        <v>62</v>
      </c>
    </row>
    <row r="44" spans="2:6" ht="16.5" x14ac:dyDescent="0.25">
      <c r="B44" s="27" t="s">
        <v>47</v>
      </c>
      <c r="C44" s="36">
        <f>'Tabulka pro PHPP'!C23</f>
        <v>0.85599999999999998</v>
      </c>
      <c r="D44" s="36">
        <v>2.5000000000000001E-2</v>
      </c>
      <c r="E44" s="40"/>
      <c r="F44" s="41"/>
    </row>
  </sheetData>
  <mergeCells count="9">
    <mergeCell ref="E43:E44"/>
    <mergeCell ref="F43:F44"/>
    <mergeCell ref="B40:D40"/>
    <mergeCell ref="E40:F40"/>
    <mergeCell ref="A1:H1"/>
    <mergeCell ref="A2:H2"/>
    <mergeCell ref="A4:H4"/>
    <mergeCell ref="A24:H24"/>
    <mergeCell ref="B41:B42"/>
  </mergeCells>
  <conditionalFormatting sqref="F43:F44">
    <cfRule type="containsText" dxfId="5" priority="4" operator="containsText" text="phA">
      <formula>NOT(ISERROR(SEARCH("phA",F43)))</formula>
    </cfRule>
    <cfRule type="containsText" dxfId="4" priority="5" operator="containsText" text="phB">
      <formula>NOT(ISERROR(SEARCH("phB",F43)))</formula>
    </cfRule>
    <cfRule type="containsText" dxfId="3" priority="6" operator="containsText" text="phC">
      <formula>NOT(ISERROR(SEARCH("phC",F43)))</formula>
    </cfRule>
  </conditionalFormatting>
  <conditionalFormatting sqref="F43:F44">
    <cfRule type="containsText" dxfId="2" priority="1" operator="containsText" text="phA">
      <formula>NOT(ISERROR(SEARCH("phA",F43)))</formula>
    </cfRule>
    <cfRule type="containsText" dxfId="1" priority="2" operator="containsText" text="phB">
      <formula>NOT(ISERROR(SEARCH("phB",F43)))</formula>
    </cfRule>
    <cfRule type="containsText" dxfId="0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70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8.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4">
        <f>'Tabulka pro PHPP'!E6</f>
        <v>0.99</v>
      </c>
      <c r="D43" s="34">
        <f>'Tabulka pro PHPP'!K6</f>
        <v>3.1E-2</v>
      </c>
      <c r="E43" s="39">
        <v>0.151</v>
      </c>
      <c r="F43" s="41" t="s">
        <v>62</v>
      </c>
    </row>
    <row r="44" spans="2:6" ht="16.5" x14ac:dyDescent="0.25">
      <c r="B44" s="27" t="s">
        <v>47</v>
      </c>
      <c r="C44" s="34">
        <f>'Tabulka pro PHPP'!D6</f>
        <v>0.91</v>
      </c>
      <c r="D44" s="34">
        <f>'Tabulka pro PHPP'!L6</f>
        <v>3.1E-2</v>
      </c>
      <c r="E44" s="40"/>
      <c r="F44" s="41"/>
    </row>
  </sheetData>
  <mergeCells count="9">
    <mergeCell ref="B41:B42"/>
    <mergeCell ref="E43:E44"/>
    <mergeCell ref="F43:F44"/>
    <mergeCell ref="A1:H1"/>
    <mergeCell ref="A2:H2"/>
    <mergeCell ref="A4:H4"/>
    <mergeCell ref="A24:H24"/>
    <mergeCell ref="B40:D40"/>
    <mergeCell ref="E40:F40"/>
  </mergeCells>
  <conditionalFormatting sqref="F43:F44">
    <cfRule type="containsText" dxfId="59" priority="1" operator="containsText" text="phA">
      <formula>NOT(ISERROR(SEARCH("phA",F43)))</formula>
    </cfRule>
    <cfRule type="containsText" dxfId="58" priority="2" operator="containsText" text="phB">
      <formula>NOT(ISERROR(SEARCH("phB",F43)))</formula>
    </cfRule>
    <cfRule type="containsText" dxfId="57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topLeftCell="A4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71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8.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5">
        <f>'Tabulka pro PHPP'!E7</f>
        <v>0.95</v>
      </c>
      <c r="D43" s="35">
        <f>'Tabulka pro PHPP'!M7</f>
        <v>3.1E-2</v>
      </c>
      <c r="E43" s="39">
        <v>0.151</v>
      </c>
      <c r="F43" s="41" t="s">
        <v>62</v>
      </c>
    </row>
    <row r="44" spans="2:6" ht="16.5" x14ac:dyDescent="0.25">
      <c r="B44" s="27" t="s">
        <v>47</v>
      </c>
      <c r="C44" s="35">
        <f>'Tabulka pro PHPP'!D7</f>
        <v>0.91</v>
      </c>
      <c r="D44" s="35">
        <f>'Tabulka pro PHPP'!L7</f>
        <v>3.1E-2</v>
      </c>
      <c r="E44" s="40"/>
      <c r="F44" s="41"/>
    </row>
  </sheetData>
  <mergeCells count="9">
    <mergeCell ref="B41:B42"/>
    <mergeCell ref="E43:E44"/>
    <mergeCell ref="F43:F44"/>
    <mergeCell ref="A1:H1"/>
    <mergeCell ref="A2:H2"/>
    <mergeCell ref="A4:H4"/>
    <mergeCell ref="A24:H24"/>
    <mergeCell ref="B40:D40"/>
    <mergeCell ref="E40:F40"/>
  </mergeCells>
  <conditionalFormatting sqref="F43:F44">
    <cfRule type="containsText" dxfId="56" priority="1" operator="containsText" text="phA">
      <formula>NOT(ISERROR(SEARCH("phA",F43)))</formula>
    </cfRule>
    <cfRule type="containsText" dxfId="55" priority="2" operator="containsText" text="phB">
      <formula>NOT(ISERROR(SEARCH("phB",F43)))</formula>
    </cfRule>
    <cfRule type="containsText" dxfId="54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72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8.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5">
        <f>'Tabulka pro PHPP'!E8</f>
        <v>0.92</v>
      </c>
      <c r="D43" s="35">
        <f>'Tabulka pro PHPP'!M8</f>
        <v>3.1E-2</v>
      </c>
      <c r="E43" s="39">
        <v>0.14499999999999999</v>
      </c>
      <c r="F43" s="41" t="s">
        <v>62</v>
      </c>
    </row>
    <row r="44" spans="2:6" ht="16.5" x14ac:dyDescent="0.25">
      <c r="B44" s="27" t="s">
        <v>47</v>
      </c>
      <c r="C44" s="35">
        <f>'Tabulka pro PHPP'!D8</f>
        <v>0.86</v>
      </c>
      <c r="D44" s="35">
        <f>'Tabulka pro PHPP'!L8</f>
        <v>3.1E-2</v>
      </c>
      <c r="E44" s="40"/>
      <c r="F44" s="41"/>
    </row>
  </sheetData>
  <mergeCells count="9">
    <mergeCell ref="B41:B42"/>
    <mergeCell ref="E43:E44"/>
    <mergeCell ref="F43:F44"/>
    <mergeCell ref="A1:H1"/>
    <mergeCell ref="A2:H2"/>
    <mergeCell ref="A4:H4"/>
    <mergeCell ref="A24:H24"/>
    <mergeCell ref="B40:D40"/>
    <mergeCell ref="E40:F40"/>
  </mergeCells>
  <conditionalFormatting sqref="F43:F44">
    <cfRule type="containsText" dxfId="53" priority="1" operator="containsText" text="phA">
      <formula>NOT(ISERROR(SEARCH("phA",F43)))</formula>
    </cfRule>
    <cfRule type="containsText" dxfId="52" priority="2" operator="containsText" text="phB">
      <formula>NOT(ISERROR(SEARCH("phB",F43)))</formula>
    </cfRule>
    <cfRule type="containsText" dxfId="51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73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8.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0">
        <f>'Tabulka pro PHPP'!E10</f>
        <v>1.0169999999999999</v>
      </c>
      <c r="D43" s="30">
        <f>'Tabulka pro PHPP'!M10</f>
        <v>2.4E-2</v>
      </c>
      <c r="E43" s="39">
        <v>0.151</v>
      </c>
      <c r="F43" s="41" t="s">
        <v>62</v>
      </c>
    </row>
    <row r="44" spans="2:6" ht="16.5" x14ac:dyDescent="0.25">
      <c r="B44" s="27" t="s">
        <v>47</v>
      </c>
      <c r="C44" s="30">
        <f>'Tabulka pro PHPP'!C10</f>
        <v>1.0049999999999999</v>
      </c>
      <c r="D44" s="30">
        <f>'Tabulka pro PHPP'!K10</f>
        <v>2.5000000000000001E-2</v>
      </c>
      <c r="E44" s="40"/>
      <c r="F44" s="41"/>
    </row>
  </sheetData>
  <mergeCells count="9">
    <mergeCell ref="E43:E44"/>
    <mergeCell ref="F43:F44"/>
    <mergeCell ref="A1:H1"/>
    <mergeCell ref="A2:H2"/>
    <mergeCell ref="A4:H4"/>
    <mergeCell ref="A24:H24"/>
    <mergeCell ref="B41:B42"/>
    <mergeCell ref="B40:D40"/>
    <mergeCell ref="E40:F40"/>
  </mergeCells>
  <conditionalFormatting sqref="F43:F44">
    <cfRule type="containsText" dxfId="50" priority="1" operator="containsText" text="phA">
      <formula>NOT(ISERROR(SEARCH("phA",F43)))</formula>
    </cfRule>
    <cfRule type="containsText" dxfId="49" priority="2" operator="containsText" text="phB">
      <formula>NOT(ISERROR(SEARCH("phB",F43)))</formula>
    </cfRule>
    <cfRule type="containsText" dxfId="48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74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33.7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0">
        <f>'Tabulka pro PHPP'!E11</f>
        <v>1.39</v>
      </c>
      <c r="D43" s="30">
        <f>'Tabulka pro PHPP'!M11</f>
        <v>2.4E-2</v>
      </c>
      <c r="E43" s="39">
        <v>0.16500000000000001</v>
      </c>
      <c r="F43" s="41" t="s">
        <v>60</v>
      </c>
    </row>
    <row r="44" spans="2:6" ht="16.5" x14ac:dyDescent="0.25">
      <c r="B44" s="27" t="s">
        <v>47</v>
      </c>
      <c r="C44" s="30">
        <f>'Tabulka pro PHPP'!D11</f>
        <v>1.0049999999999999</v>
      </c>
      <c r="D44" s="30">
        <f>'Tabulka pro PHPP'!L11</f>
        <v>2.5000000000000001E-2</v>
      </c>
      <c r="E44" s="40"/>
      <c r="F44" s="41"/>
    </row>
  </sheetData>
  <mergeCells count="9">
    <mergeCell ref="E43:E44"/>
    <mergeCell ref="F43:F44"/>
    <mergeCell ref="A1:H1"/>
    <mergeCell ref="A2:H2"/>
    <mergeCell ref="A4:H4"/>
    <mergeCell ref="A24:H24"/>
    <mergeCell ref="B41:B42"/>
    <mergeCell ref="B40:D40"/>
    <mergeCell ref="E40:F40"/>
  </mergeCells>
  <conditionalFormatting sqref="F43:F44">
    <cfRule type="containsText" dxfId="47" priority="1" operator="containsText" text="phA">
      <formula>NOT(ISERROR(SEARCH("phA",F43)))</formula>
    </cfRule>
    <cfRule type="containsText" dxfId="46" priority="2" operator="containsText" text="phB">
      <formula>NOT(ISERROR(SEARCH("phB",F43)))</formula>
    </cfRule>
    <cfRule type="containsText" dxfId="45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75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30.7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0">
        <f>'Tabulka pro PHPP'!E13</f>
        <v>0.92</v>
      </c>
      <c r="D43" s="30">
        <f>'Tabulka pro PHPP'!M13</f>
        <v>2.3E-2</v>
      </c>
      <c r="E43" s="39">
        <v>0.151</v>
      </c>
      <c r="F43" s="41" t="s">
        <v>62</v>
      </c>
    </row>
    <row r="44" spans="2:6" ht="16.5" x14ac:dyDescent="0.25">
      <c r="B44" s="27" t="s">
        <v>47</v>
      </c>
      <c r="C44" s="30">
        <f>'Tabulka pro PHPP'!E12</f>
        <v>1.016</v>
      </c>
      <c r="D44" s="30">
        <f>'Tabulka pro PHPP'!L13</f>
        <v>2.4E-2</v>
      </c>
      <c r="E44" s="40"/>
      <c r="F44" s="41"/>
    </row>
  </sheetData>
  <mergeCells count="9">
    <mergeCell ref="E43:E44"/>
    <mergeCell ref="F43:F44"/>
    <mergeCell ref="A1:H1"/>
    <mergeCell ref="A2:H2"/>
    <mergeCell ref="A4:H4"/>
    <mergeCell ref="A24:H24"/>
    <mergeCell ref="B41:B42"/>
    <mergeCell ref="B40:D40"/>
    <mergeCell ref="E40:F40"/>
  </mergeCells>
  <conditionalFormatting sqref="F43:F44">
    <cfRule type="containsText" dxfId="44" priority="1" operator="containsText" text="phA">
      <formula>NOT(ISERROR(SEARCH("phA",F43)))</formula>
    </cfRule>
    <cfRule type="containsText" dxfId="43" priority="2" operator="containsText" text="phB">
      <formula>NOT(ISERROR(SEARCH("phB",F43)))</formula>
    </cfRule>
    <cfRule type="containsText" dxfId="42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76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40" spans="2:6" ht="28.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0">
        <f>'Tabulka pro PHPP'!E13</f>
        <v>0.92</v>
      </c>
      <c r="D43" s="30">
        <f>'Tabulka pro PHPP'!M12</f>
        <v>2.3E-2</v>
      </c>
      <c r="E43" s="39">
        <v>0.11</v>
      </c>
      <c r="F43" s="41" t="s">
        <v>63</v>
      </c>
    </row>
    <row r="44" spans="2:6" ht="16.5" x14ac:dyDescent="0.25">
      <c r="B44" s="27" t="s">
        <v>47</v>
      </c>
      <c r="C44" s="30">
        <f>'Tabulka pro PHPP'!D12</f>
        <v>0.94899999999999995</v>
      </c>
      <c r="D44" s="30">
        <f>'Tabulka pro PHPP'!L12</f>
        <v>2.4E-2</v>
      </c>
      <c r="E44" s="40"/>
      <c r="F44" s="41"/>
    </row>
  </sheetData>
  <mergeCells count="9">
    <mergeCell ref="E43:E44"/>
    <mergeCell ref="F43:F44"/>
    <mergeCell ref="A1:H1"/>
    <mergeCell ref="A2:H2"/>
    <mergeCell ref="A4:H4"/>
    <mergeCell ref="A24:H24"/>
    <mergeCell ref="B41:B42"/>
    <mergeCell ref="B40:D40"/>
    <mergeCell ref="E40:F40"/>
  </mergeCells>
  <conditionalFormatting sqref="F43:F44">
    <cfRule type="containsText" dxfId="41" priority="1" operator="containsText" text="phA">
      <formula>NOT(ISERROR(SEARCH("phA",F43)))</formula>
    </cfRule>
    <cfRule type="containsText" dxfId="40" priority="2" operator="containsText" text="phB">
      <formula>NOT(ISERROR(SEARCH("phB",F43)))</formula>
    </cfRule>
    <cfRule type="containsText" dxfId="39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view="pageLayout" zoomScale="130" zoomScaleNormal="100" zoomScalePageLayoutView="130" workbookViewId="0">
      <selection activeCell="B25" sqref="B25"/>
    </sheetView>
  </sheetViews>
  <sheetFormatPr defaultRowHeight="15" x14ac:dyDescent="0.25"/>
  <cols>
    <col min="2" max="2" width="20.140625" bestFit="1" customWidth="1"/>
    <col min="5" max="5" width="8.5703125" customWidth="1"/>
  </cols>
  <sheetData>
    <row r="1" spans="1:8" x14ac:dyDescent="0.25">
      <c r="A1" s="42" t="s">
        <v>51</v>
      </c>
      <c r="B1" s="43"/>
      <c r="C1" s="43"/>
      <c r="D1" s="43"/>
      <c r="E1" s="43"/>
      <c r="F1" s="43"/>
      <c r="G1" s="43"/>
      <c r="H1" s="43"/>
    </row>
    <row r="2" spans="1:8" x14ac:dyDescent="0.25">
      <c r="A2" s="43" t="s">
        <v>77</v>
      </c>
      <c r="B2" s="43"/>
      <c r="C2" s="43"/>
      <c r="D2" s="43"/>
      <c r="E2" s="43"/>
      <c r="F2" s="43"/>
      <c r="G2" s="43"/>
      <c r="H2" s="43"/>
    </row>
    <row r="4" spans="1:8" x14ac:dyDescent="0.25">
      <c r="A4" s="44" t="s">
        <v>45</v>
      </c>
      <c r="B4" s="44"/>
      <c r="C4" s="44"/>
      <c r="D4" s="45"/>
      <c r="E4" s="44"/>
      <c r="F4" s="44"/>
      <c r="G4" s="44"/>
      <c r="H4" s="44"/>
    </row>
    <row r="24" spans="1:8" x14ac:dyDescent="0.25">
      <c r="A24" s="46" t="s">
        <v>65</v>
      </c>
      <c r="B24" s="46"/>
      <c r="C24" s="47"/>
      <c r="D24" s="46"/>
      <c r="E24" s="46"/>
      <c r="F24" s="46"/>
      <c r="G24" s="46"/>
      <c r="H24" s="46"/>
    </row>
    <row r="26" spans="1:8" x14ac:dyDescent="0.25">
      <c r="B26" t="s">
        <v>46</v>
      </c>
      <c r="E26" t="s">
        <v>47</v>
      </c>
    </row>
    <row r="39" spans="2:6" ht="15.75" customHeight="1" x14ac:dyDescent="0.25"/>
    <row r="40" spans="2:6" ht="28.5" customHeight="1" x14ac:dyDescent="0.25">
      <c r="B40" s="48" t="s">
        <v>50</v>
      </c>
      <c r="C40" s="49"/>
      <c r="D40" s="49"/>
      <c r="E40" s="48" t="s">
        <v>41</v>
      </c>
      <c r="F40" s="49"/>
    </row>
    <row r="41" spans="2:6" ht="27" x14ac:dyDescent="0.25">
      <c r="B41" s="38"/>
      <c r="C41" s="28" t="s">
        <v>1</v>
      </c>
      <c r="D41" s="20" t="s">
        <v>48</v>
      </c>
      <c r="E41" s="20" t="s">
        <v>39</v>
      </c>
      <c r="F41" s="29" t="s">
        <v>42</v>
      </c>
    </row>
    <row r="42" spans="2:6" x14ac:dyDescent="0.25">
      <c r="B42" s="38"/>
      <c r="C42" s="37" t="s">
        <v>14</v>
      </c>
      <c r="D42" s="37" t="s">
        <v>16</v>
      </c>
      <c r="E42" s="27" t="s">
        <v>40</v>
      </c>
      <c r="F42" s="29" t="s">
        <v>49</v>
      </c>
    </row>
    <row r="43" spans="2:6" ht="16.5" x14ac:dyDescent="0.25">
      <c r="B43" s="27" t="s">
        <v>46</v>
      </c>
      <c r="C43" s="30">
        <f>'Tabulka pro PHPP'!E14</f>
        <v>0.90100000000000002</v>
      </c>
      <c r="D43" s="30">
        <f>'Tabulka pro PHPP'!M14</f>
        <v>2.4E-2</v>
      </c>
      <c r="E43" s="39">
        <v>0.1</v>
      </c>
      <c r="F43" s="41" t="s">
        <v>63</v>
      </c>
    </row>
    <row r="44" spans="2:6" ht="16.5" x14ac:dyDescent="0.25">
      <c r="B44" s="27" t="s">
        <v>47</v>
      </c>
      <c r="C44" s="30">
        <f>'Tabulka pro PHPP'!D14</f>
        <v>0.84599999999999997</v>
      </c>
      <c r="D44" s="30">
        <f>'Tabulka pro PHPP'!N14</f>
        <v>2.4E-2</v>
      </c>
      <c r="E44" s="40"/>
      <c r="F44" s="41"/>
    </row>
  </sheetData>
  <mergeCells count="9">
    <mergeCell ref="E43:E44"/>
    <mergeCell ref="F43:F44"/>
    <mergeCell ref="A1:H1"/>
    <mergeCell ref="A2:H2"/>
    <mergeCell ref="A4:H4"/>
    <mergeCell ref="A24:H24"/>
    <mergeCell ref="B41:B42"/>
    <mergeCell ref="B40:D40"/>
    <mergeCell ref="E40:F40"/>
  </mergeCells>
  <conditionalFormatting sqref="F43:F44">
    <cfRule type="containsText" dxfId="38" priority="1" operator="containsText" text="phA">
      <formula>NOT(ISERROR(SEARCH("phA",F43)))</formula>
    </cfRule>
    <cfRule type="containsText" dxfId="37" priority="2" operator="containsText" text="phB">
      <formula>NOT(ISERROR(SEARCH("phB",F43)))</formula>
    </cfRule>
    <cfRule type="containsText" dxfId="36" priority="3" operator="containsText" text="phC">
      <formula>NOT(ISERROR(SEARCH("phC",F43)))</formula>
    </cfRule>
  </conditionalFormatting>
  <pageMargins left="0.7" right="0.7" top="0.78740157499999996" bottom="0.78740157499999996" header="0.3" footer="0.3"/>
  <pageSetup paperSize="9" orientation="portrait" r:id="rId1"/>
  <headerFooter>
    <oddHeader>&amp;CSlavona, s.r.o.
Stálkovská 258, 378 81 Slavonice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</vt:i4>
      </vt:variant>
    </vt:vector>
  </HeadingPairs>
  <TitlesOfParts>
    <vt:vector size="17" baseType="lpstr">
      <vt:lpstr>Tabulka pro PHPP</vt:lpstr>
      <vt:lpstr>SC 92</vt:lpstr>
      <vt:lpstr>SC92-C</vt:lpstr>
      <vt:lpstr>SC92-PLUS</vt:lpstr>
      <vt:lpstr>SC92 BALK. RÁM (18)</vt:lpstr>
      <vt:lpstr>SC92 BALK. PRÁH (19)</vt:lpstr>
      <vt:lpstr>SC92 FIX.</vt:lpstr>
      <vt:lpstr>SC92-C FIX</vt:lpstr>
      <vt:lpstr>SC92 PLUS FIX</vt:lpstr>
      <vt:lpstr>SC92 FIX PRÁH</vt:lpstr>
      <vt:lpstr>PRG OKNO</vt:lpstr>
      <vt:lpstr>PROGRESSION PSK RÁM</vt:lpstr>
      <vt:lpstr>PRG FIX KOMBI</vt:lpstr>
      <vt:lpstr>PRG FIX</vt:lpstr>
      <vt:lpstr>PROGRESSION PSK RÁM FIX</vt:lpstr>
      <vt:lpstr>PROGRESSION PSK PRÁH</vt:lpstr>
      <vt:lpstr>PROGRESSION PSK PRÁH FIX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zora</dc:creator>
  <cp:lastModifiedBy>zora</cp:lastModifiedBy>
  <cp:lastPrinted>2016-03-18T14:36:06Z</cp:lastPrinted>
  <dcterms:created xsi:type="dcterms:W3CDTF">2015-06-17T11:58:39Z</dcterms:created>
  <dcterms:modified xsi:type="dcterms:W3CDTF">2016-03-18T18:47:44Z</dcterms:modified>
</cp:coreProperties>
</file>